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i0-my.sharepoint.com/personal/fedir_kushnir_dai_com/Documents/DAI/APS-ERA-003/"/>
    </mc:Choice>
  </mc:AlternateContent>
  <xr:revisionPtr revIDLastSave="160" documentId="8_{36689477-A92B-4284-A825-7971C05B351E}" xr6:coauthVersionLast="47" xr6:coauthVersionMax="47" xr10:uidLastSave="{A450872F-C890-4E1C-9BAF-640BEB52AA69}"/>
  <bookViews>
    <workbookView xWindow="-120" yWindow="-120" windowWidth="29040" windowHeight="15840" xr2:uid="{00000000-000D-0000-FFFF-FFFF00000000}"/>
  </bookViews>
  <sheets>
    <sheet name="Grant Budget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5" i="5" l="1"/>
  <c r="AG25" i="5"/>
  <c r="AH25" i="5"/>
  <c r="AJ49" i="5"/>
  <c r="AI49" i="5"/>
  <c r="AH49" i="5"/>
  <c r="AF49" i="5"/>
  <c r="AK49" i="5"/>
  <c r="AJ25" i="5"/>
  <c r="AJ76" i="5"/>
  <c r="AJ84" i="5"/>
  <c r="I25" i="5"/>
  <c r="AF24" i="5"/>
  <c r="AG24" i="5"/>
  <c r="I38" i="5"/>
  <c r="K38" i="5"/>
  <c r="M38" i="5"/>
  <c r="O38" i="5"/>
  <c r="Q38" i="5"/>
  <c r="S38" i="5"/>
  <c r="U38" i="5"/>
  <c r="W38" i="5"/>
  <c r="Y38" i="5"/>
  <c r="AA38" i="5"/>
  <c r="AC38" i="5"/>
  <c r="AE38" i="5"/>
  <c r="AF38" i="5"/>
  <c r="AG38" i="5"/>
  <c r="AI38" i="5"/>
  <c r="AK38" i="5"/>
  <c r="AL38" i="5"/>
  <c r="I39" i="5"/>
  <c r="K39" i="5"/>
  <c r="M39" i="5"/>
  <c r="O39" i="5"/>
  <c r="Q39" i="5"/>
  <c r="S39" i="5"/>
  <c r="U39" i="5"/>
  <c r="W39" i="5"/>
  <c r="Y39" i="5"/>
  <c r="AA39" i="5"/>
  <c r="AC39" i="5"/>
  <c r="AE39" i="5"/>
  <c r="AF39" i="5"/>
  <c r="AG39" i="5"/>
  <c r="AK39" i="5"/>
  <c r="AL39" i="5"/>
  <c r="I40" i="5"/>
  <c r="K40" i="5"/>
  <c r="M40" i="5"/>
  <c r="O40" i="5"/>
  <c r="Q40" i="5"/>
  <c r="S40" i="5"/>
  <c r="U40" i="5"/>
  <c r="W40" i="5"/>
  <c r="Y40" i="5"/>
  <c r="AA40" i="5"/>
  <c r="AC40" i="5"/>
  <c r="AE40" i="5"/>
  <c r="AF40" i="5"/>
  <c r="AG40" i="5"/>
  <c r="AK40" i="5"/>
  <c r="AL40" i="5"/>
  <c r="I41" i="5"/>
  <c r="K41" i="5"/>
  <c r="M41" i="5"/>
  <c r="O41" i="5"/>
  <c r="Q41" i="5"/>
  <c r="S41" i="5"/>
  <c r="U41" i="5"/>
  <c r="W41" i="5"/>
  <c r="Y41" i="5"/>
  <c r="AA41" i="5"/>
  <c r="AC41" i="5"/>
  <c r="AE41" i="5"/>
  <c r="AF41" i="5"/>
  <c r="AG41" i="5"/>
  <c r="AK41" i="5"/>
  <c r="AL41" i="5"/>
  <c r="I42" i="5"/>
  <c r="K42" i="5"/>
  <c r="M42" i="5"/>
  <c r="O42" i="5"/>
  <c r="Q42" i="5"/>
  <c r="S42" i="5"/>
  <c r="U42" i="5"/>
  <c r="W42" i="5"/>
  <c r="Y42" i="5"/>
  <c r="AA42" i="5"/>
  <c r="AC42" i="5"/>
  <c r="AE42" i="5"/>
  <c r="AF42" i="5"/>
  <c r="AG42" i="5"/>
  <c r="AK42" i="5"/>
  <c r="AL42" i="5"/>
  <c r="I43" i="5"/>
  <c r="K43" i="5"/>
  <c r="M43" i="5"/>
  <c r="O43" i="5"/>
  <c r="Q43" i="5"/>
  <c r="S43" i="5"/>
  <c r="U43" i="5"/>
  <c r="W43" i="5"/>
  <c r="Y43" i="5"/>
  <c r="AA43" i="5"/>
  <c r="AC43" i="5"/>
  <c r="AE43" i="5"/>
  <c r="AF43" i="5"/>
  <c r="AG43" i="5"/>
  <c r="AI43" i="5"/>
  <c r="AK43" i="5"/>
  <c r="AL43" i="5"/>
  <c r="I44" i="5"/>
  <c r="K44" i="5"/>
  <c r="M44" i="5"/>
  <c r="O44" i="5"/>
  <c r="Q44" i="5"/>
  <c r="S44" i="5"/>
  <c r="U44" i="5"/>
  <c r="W44" i="5"/>
  <c r="Y44" i="5"/>
  <c r="AA44" i="5"/>
  <c r="AC44" i="5"/>
  <c r="AE44" i="5"/>
  <c r="AF44" i="5"/>
  <c r="AG44" i="5"/>
  <c r="AI44" i="5"/>
  <c r="AK44" i="5"/>
  <c r="AL44" i="5"/>
  <c r="I45" i="5"/>
  <c r="K45" i="5"/>
  <c r="M45" i="5"/>
  <c r="O45" i="5"/>
  <c r="Q45" i="5"/>
  <c r="S45" i="5"/>
  <c r="U45" i="5"/>
  <c r="W45" i="5"/>
  <c r="Y45" i="5"/>
  <c r="AA45" i="5"/>
  <c r="AC45" i="5"/>
  <c r="AE45" i="5"/>
  <c r="AF45" i="5"/>
  <c r="AG45" i="5"/>
  <c r="AI45" i="5"/>
  <c r="AK45" i="5"/>
  <c r="AL45" i="5"/>
  <c r="I46" i="5"/>
  <c r="K46" i="5"/>
  <c r="M46" i="5"/>
  <c r="O46" i="5"/>
  <c r="Q46" i="5"/>
  <c r="S46" i="5"/>
  <c r="U46" i="5"/>
  <c r="W46" i="5"/>
  <c r="Y46" i="5"/>
  <c r="AA46" i="5"/>
  <c r="AC46" i="5"/>
  <c r="AE46" i="5"/>
  <c r="AF46" i="5"/>
  <c r="AG46" i="5"/>
  <c r="AI46" i="5"/>
  <c r="AK46" i="5"/>
  <c r="AL46" i="5"/>
  <c r="I47" i="5"/>
  <c r="K47" i="5"/>
  <c r="M47" i="5"/>
  <c r="O47" i="5"/>
  <c r="Q47" i="5"/>
  <c r="S47" i="5"/>
  <c r="U47" i="5"/>
  <c r="W47" i="5"/>
  <c r="Y47" i="5"/>
  <c r="AA47" i="5"/>
  <c r="AC47" i="5"/>
  <c r="AE47" i="5"/>
  <c r="AF47" i="5"/>
  <c r="AG47" i="5"/>
  <c r="AI47" i="5"/>
  <c r="AK47" i="5"/>
  <c r="AL47" i="5"/>
  <c r="I48" i="5"/>
  <c r="K48" i="5"/>
  <c r="M48" i="5"/>
  <c r="O48" i="5"/>
  <c r="Q48" i="5"/>
  <c r="S48" i="5"/>
  <c r="U48" i="5"/>
  <c r="W48" i="5"/>
  <c r="Y48" i="5"/>
  <c r="AA48" i="5"/>
  <c r="AC48" i="5"/>
  <c r="AE48" i="5"/>
  <c r="AF48" i="5"/>
  <c r="AG48" i="5"/>
  <c r="AI48" i="5"/>
  <c r="AK48" i="5"/>
  <c r="AL48" i="5"/>
  <c r="AJ93" i="5"/>
  <c r="AH93" i="5"/>
  <c r="AH84" i="5"/>
  <c r="AJ64" i="5"/>
  <c r="AH76" i="5"/>
  <c r="AH64" i="5"/>
  <c r="AI35" i="5"/>
  <c r="AI36" i="5"/>
  <c r="AH52" i="5"/>
  <c r="AI83" i="5"/>
  <c r="AE83" i="5"/>
  <c r="AC83" i="5"/>
  <c r="AA83" i="5"/>
  <c r="Y83" i="5"/>
  <c r="W83" i="5"/>
  <c r="U83" i="5"/>
  <c r="S83" i="5"/>
  <c r="Q83" i="5"/>
  <c r="O83" i="5"/>
  <c r="M83" i="5"/>
  <c r="K83" i="5"/>
  <c r="I83" i="5"/>
  <c r="AI75" i="5"/>
  <c r="AE75" i="5"/>
  <c r="AC75" i="5"/>
  <c r="AA75" i="5"/>
  <c r="Y75" i="5"/>
  <c r="W75" i="5"/>
  <c r="U75" i="5"/>
  <c r="S75" i="5"/>
  <c r="Q75" i="5"/>
  <c r="O75" i="5"/>
  <c r="M75" i="5"/>
  <c r="K75" i="5"/>
  <c r="I75" i="5"/>
  <c r="AI58" i="5"/>
  <c r="AE58" i="5"/>
  <c r="AC58" i="5"/>
  <c r="AA58" i="5"/>
  <c r="Y58" i="5"/>
  <c r="W58" i="5"/>
  <c r="U58" i="5"/>
  <c r="S58" i="5"/>
  <c r="Q58" i="5"/>
  <c r="O58" i="5"/>
  <c r="M58" i="5"/>
  <c r="K58" i="5"/>
  <c r="I58" i="5"/>
  <c r="AI57" i="5"/>
  <c r="AE57" i="5"/>
  <c r="AC57" i="5"/>
  <c r="AA57" i="5"/>
  <c r="Y57" i="5"/>
  <c r="W57" i="5"/>
  <c r="U57" i="5"/>
  <c r="S57" i="5"/>
  <c r="Q57" i="5"/>
  <c r="O57" i="5"/>
  <c r="M57" i="5"/>
  <c r="K57" i="5"/>
  <c r="I57" i="5"/>
  <c r="AI56" i="5"/>
  <c r="AE56" i="5"/>
  <c r="AC56" i="5"/>
  <c r="AA56" i="5"/>
  <c r="Y56" i="5"/>
  <c r="W56" i="5"/>
  <c r="U56" i="5"/>
  <c r="S56" i="5"/>
  <c r="Q56" i="5"/>
  <c r="O56" i="5"/>
  <c r="M56" i="5"/>
  <c r="K56" i="5"/>
  <c r="I56" i="5"/>
  <c r="AH96" i="5" l="1"/>
  <c r="AF83" i="5"/>
  <c r="AF58" i="5"/>
  <c r="AL58" i="5" s="1"/>
  <c r="AF57" i="5"/>
  <c r="AL57" i="5" s="1"/>
  <c r="AF56" i="5"/>
  <c r="AL56" i="5" s="1"/>
  <c r="AK58" i="5"/>
  <c r="AG58" i="5"/>
  <c r="AI29" i="5"/>
  <c r="AI30" i="5"/>
  <c r="AI31" i="5"/>
  <c r="AI32" i="5"/>
  <c r="AI33" i="5"/>
  <c r="AI34" i="5"/>
  <c r="AI55" i="5"/>
  <c r="AI67" i="5"/>
  <c r="AI68" i="5"/>
  <c r="AI69" i="5"/>
  <c r="AE67" i="5"/>
  <c r="AC67" i="5"/>
  <c r="AA67" i="5"/>
  <c r="Y67" i="5"/>
  <c r="W67" i="5"/>
  <c r="U67" i="5"/>
  <c r="S67" i="5"/>
  <c r="Q67" i="5"/>
  <c r="O67" i="5"/>
  <c r="M67" i="5"/>
  <c r="K67" i="5"/>
  <c r="I67" i="5"/>
  <c r="AF67" i="5" s="1"/>
  <c r="I68" i="5"/>
  <c r="I69" i="5"/>
  <c r="I70" i="5"/>
  <c r="I71" i="5"/>
  <c r="I72" i="5"/>
  <c r="I55" i="5"/>
  <c r="I59" i="5"/>
  <c r="I60" i="5"/>
  <c r="I61" i="5"/>
  <c r="K55" i="5"/>
  <c r="K59" i="5"/>
  <c r="K60" i="5"/>
  <c r="K61" i="5"/>
  <c r="M55" i="5"/>
  <c r="M59" i="5"/>
  <c r="M60" i="5"/>
  <c r="M61" i="5"/>
  <c r="O55" i="5"/>
  <c r="O59" i="5"/>
  <c r="O60" i="5"/>
  <c r="O61" i="5"/>
  <c r="Q55" i="5"/>
  <c r="Q59" i="5"/>
  <c r="Q60" i="5"/>
  <c r="Q61" i="5"/>
  <c r="S55" i="5"/>
  <c r="S59" i="5"/>
  <c r="S60" i="5"/>
  <c r="S61" i="5"/>
  <c r="U55" i="5"/>
  <c r="U59" i="5"/>
  <c r="U60" i="5"/>
  <c r="U61" i="5"/>
  <c r="W55" i="5"/>
  <c r="W59" i="5"/>
  <c r="W60" i="5"/>
  <c r="W61" i="5"/>
  <c r="Y55" i="5"/>
  <c r="Y59" i="5"/>
  <c r="Y60" i="5"/>
  <c r="Y61" i="5"/>
  <c r="AA55" i="5"/>
  <c r="AA59" i="5"/>
  <c r="AA60" i="5"/>
  <c r="AA61" i="5"/>
  <c r="AC55" i="5"/>
  <c r="AC59" i="5"/>
  <c r="AC60" i="5"/>
  <c r="AC61" i="5"/>
  <c r="AE55" i="5"/>
  <c r="AE59" i="5"/>
  <c r="AE60" i="5"/>
  <c r="AE61" i="5"/>
  <c r="AE62" i="5"/>
  <c r="AA68" i="5"/>
  <c r="AA69" i="5"/>
  <c r="AA70" i="5"/>
  <c r="AA71" i="5"/>
  <c r="AA72" i="5"/>
  <c r="AC68" i="5"/>
  <c r="AC69" i="5"/>
  <c r="AC70" i="5"/>
  <c r="AC71" i="5"/>
  <c r="AC72" i="5"/>
  <c r="AE68" i="5"/>
  <c r="AE69" i="5"/>
  <c r="AE70" i="5"/>
  <c r="AE71" i="5"/>
  <c r="AE72" i="5"/>
  <c r="AI87" i="5"/>
  <c r="AI88" i="5"/>
  <c r="AI89" i="5"/>
  <c r="AI90" i="5"/>
  <c r="AI91" i="5"/>
  <c r="AE87" i="5"/>
  <c r="AE88" i="5"/>
  <c r="AE89" i="5"/>
  <c r="AE90" i="5"/>
  <c r="AE91" i="5"/>
  <c r="AC87" i="5"/>
  <c r="AC88" i="5"/>
  <c r="AC89" i="5"/>
  <c r="AC90" i="5"/>
  <c r="AC91" i="5"/>
  <c r="AA87" i="5"/>
  <c r="AA88" i="5"/>
  <c r="AA89" i="5"/>
  <c r="AA90" i="5"/>
  <c r="AA91" i="5"/>
  <c r="Y87" i="5"/>
  <c r="Y88" i="5"/>
  <c r="Y89" i="5"/>
  <c r="Y90" i="5"/>
  <c r="Y91" i="5"/>
  <c r="W87" i="5"/>
  <c r="W88" i="5"/>
  <c r="W89" i="5"/>
  <c r="W90" i="5"/>
  <c r="W91" i="5"/>
  <c r="U87" i="5"/>
  <c r="U88" i="5"/>
  <c r="U89" i="5"/>
  <c r="U90" i="5"/>
  <c r="U91" i="5"/>
  <c r="S87" i="5"/>
  <c r="S88" i="5"/>
  <c r="S89" i="5"/>
  <c r="S90" i="5"/>
  <c r="S91" i="5"/>
  <c r="Q87" i="5"/>
  <c r="Q88" i="5"/>
  <c r="Q89" i="5"/>
  <c r="Q90" i="5"/>
  <c r="Q91" i="5"/>
  <c r="O87" i="5"/>
  <c r="O88" i="5"/>
  <c r="O89" i="5"/>
  <c r="O90" i="5"/>
  <c r="O91" i="5"/>
  <c r="M87" i="5"/>
  <c r="M88" i="5"/>
  <c r="M89" i="5"/>
  <c r="M90" i="5"/>
  <c r="M91" i="5"/>
  <c r="K87" i="5"/>
  <c r="K88" i="5"/>
  <c r="K89" i="5"/>
  <c r="K90" i="5"/>
  <c r="K91" i="5"/>
  <c r="I87" i="5"/>
  <c r="I88" i="5"/>
  <c r="I89" i="5"/>
  <c r="I90" i="5"/>
  <c r="I91" i="5"/>
  <c r="AL67" i="5" l="1"/>
  <c r="AK67" i="5"/>
  <c r="AG83" i="5"/>
  <c r="AK83" i="5"/>
  <c r="AL83" i="5"/>
  <c r="AG57" i="5"/>
  <c r="AK57" i="5"/>
  <c r="AG56" i="5"/>
  <c r="AF90" i="5"/>
  <c r="AF89" i="5"/>
  <c r="AF88" i="5"/>
  <c r="AF87" i="5"/>
  <c r="AK56" i="5"/>
  <c r="AF91" i="5"/>
  <c r="AF55" i="5"/>
  <c r="AI60" i="5"/>
  <c r="AF60" i="5"/>
  <c r="AL55" i="5" l="1"/>
  <c r="AK55" i="5"/>
  <c r="AG91" i="5"/>
  <c r="AK91" i="5"/>
  <c r="AL91" i="5"/>
  <c r="AK87" i="5"/>
  <c r="AL87" i="5"/>
  <c r="AG88" i="5"/>
  <c r="AK88" i="5"/>
  <c r="AL88" i="5"/>
  <c r="AG89" i="5"/>
  <c r="AK89" i="5"/>
  <c r="AL89" i="5"/>
  <c r="AG90" i="5"/>
  <c r="AK90" i="5"/>
  <c r="AL90" i="5"/>
  <c r="AG55" i="5"/>
  <c r="AG67" i="5"/>
  <c r="AG87" i="5"/>
  <c r="AK60" i="5"/>
  <c r="AL60" i="5" s="1"/>
  <c r="AG60" i="5"/>
  <c r="AI61" i="5"/>
  <c r="AI62" i="5"/>
  <c r="O62" i="5" l="1"/>
  <c r="I62" i="5"/>
  <c r="K62" i="5"/>
  <c r="M62" i="5"/>
  <c r="Q62" i="5"/>
  <c r="S62" i="5"/>
  <c r="U62" i="5"/>
  <c r="W62" i="5"/>
  <c r="Y62" i="5"/>
  <c r="AA62" i="5"/>
  <c r="AC62" i="5"/>
  <c r="AF62" i="5" l="1"/>
  <c r="AG62" i="5" s="1"/>
  <c r="AF61" i="5"/>
  <c r="AG61" i="5" s="1"/>
  <c r="AI70" i="5"/>
  <c r="AI71" i="5"/>
  <c r="AI72" i="5"/>
  <c r="Y69" i="5"/>
  <c r="Y70" i="5"/>
  <c r="Y71" i="5"/>
  <c r="Y72" i="5"/>
  <c r="W69" i="5"/>
  <c r="W70" i="5"/>
  <c r="W71" i="5"/>
  <c r="W72" i="5"/>
  <c r="U69" i="5"/>
  <c r="U70" i="5"/>
  <c r="U71" i="5"/>
  <c r="U72" i="5"/>
  <c r="U73" i="5"/>
  <c r="S69" i="5"/>
  <c r="S70" i="5"/>
  <c r="S71" i="5"/>
  <c r="S72" i="5"/>
  <c r="S73" i="5"/>
  <c r="S74" i="5"/>
  <c r="Q72" i="5"/>
  <c r="Q69" i="5"/>
  <c r="Q70" i="5"/>
  <c r="Q71" i="5"/>
  <c r="O69" i="5"/>
  <c r="O70" i="5"/>
  <c r="O71" i="5"/>
  <c r="O72" i="5"/>
  <c r="O73" i="5"/>
  <c r="M69" i="5"/>
  <c r="M70" i="5"/>
  <c r="M71" i="5"/>
  <c r="M72" i="5"/>
  <c r="M73" i="5"/>
  <c r="K69" i="5"/>
  <c r="K70" i="5"/>
  <c r="K71" i="5"/>
  <c r="K72" i="5"/>
  <c r="AK61" i="5" l="1"/>
  <c r="AL61" i="5" s="1"/>
  <c r="AK62" i="5"/>
  <c r="AL62" i="5" s="1"/>
  <c r="AF72" i="5"/>
  <c r="AF69" i="5"/>
  <c r="AK69" i="5" s="1"/>
  <c r="AF71" i="5"/>
  <c r="AK71" i="5" s="1"/>
  <c r="AL71" i="5" s="1"/>
  <c r="AF70" i="5"/>
  <c r="AK70" i="5" s="1"/>
  <c r="AL70" i="5" s="1"/>
  <c r="AE30" i="5"/>
  <c r="AE31" i="5"/>
  <c r="AE32" i="5"/>
  <c r="AE33" i="5"/>
  <c r="AE34" i="5"/>
  <c r="AE35" i="5"/>
  <c r="AE36" i="5"/>
  <c r="AE37" i="5"/>
  <c r="AC29" i="5"/>
  <c r="AC30" i="5"/>
  <c r="AC31" i="5"/>
  <c r="AC32" i="5"/>
  <c r="AC33" i="5"/>
  <c r="AC34" i="5"/>
  <c r="AC35" i="5"/>
  <c r="AC36" i="5"/>
  <c r="AC37" i="5"/>
  <c r="AA29" i="5"/>
  <c r="AA30" i="5"/>
  <c r="AA31" i="5"/>
  <c r="AA32" i="5"/>
  <c r="AA33" i="5"/>
  <c r="AA34" i="5"/>
  <c r="AA35" i="5"/>
  <c r="AA36" i="5"/>
  <c r="AA37" i="5"/>
  <c r="Y29" i="5"/>
  <c r="Y30" i="5"/>
  <c r="Y31" i="5"/>
  <c r="Y32" i="5"/>
  <c r="Y33" i="5"/>
  <c r="Y34" i="5"/>
  <c r="Y35" i="5"/>
  <c r="Y36" i="5"/>
  <c r="Y37" i="5"/>
  <c r="W29" i="5"/>
  <c r="W30" i="5"/>
  <c r="W31" i="5"/>
  <c r="W32" i="5"/>
  <c r="W33" i="5"/>
  <c r="W34" i="5"/>
  <c r="W35" i="5"/>
  <c r="W36" i="5"/>
  <c r="W37" i="5"/>
  <c r="U29" i="5"/>
  <c r="U30" i="5"/>
  <c r="U31" i="5"/>
  <c r="U32" i="5"/>
  <c r="U33" i="5"/>
  <c r="U34" i="5"/>
  <c r="U35" i="5"/>
  <c r="U36" i="5"/>
  <c r="U37" i="5"/>
  <c r="S29" i="5"/>
  <c r="S30" i="5"/>
  <c r="S31" i="5"/>
  <c r="S32" i="5"/>
  <c r="S33" i="5"/>
  <c r="S34" i="5"/>
  <c r="S35" i="5"/>
  <c r="S36" i="5"/>
  <c r="S37" i="5"/>
  <c r="Q29" i="5"/>
  <c r="Q30" i="5"/>
  <c r="Q31" i="5"/>
  <c r="Q32" i="5"/>
  <c r="Q33" i="5"/>
  <c r="Q34" i="5"/>
  <c r="Q35" i="5"/>
  <c r="Q36" i="5"/>
  <c r="Q37" i="5"/>
  <c r="O29" i="5"/>
  <c r="O30" i="5"/>
  <c r="O31" i="5"/>
  <c r="O32" i="5"/>
  <c r="O33" i="5"/>
  <c r="O34" i="5"/>
  <c r="O35" i="5"/>
  <c r="O36" i="5"/>
  <c r="O37" i="5"/>
  <c r="M29" i="5"/>
  <c r="M30" i="5"/>
  <c r="M31" i="5"/>
  <c r="M32" i="5"/>
  <c r="M33" i="5"/>
  <c r="M34" i="5"/>
  <c r="M35" i="5"/>
  <c r="M36" i="5"/>
  <c r="M37" i="5"/>
  <c r="K29" i="5"/>
  <c r="K30" i="5"/>
  <c r="K31" i="5"/>
  <c r="K32" i="5"/>
  <c r="K33" i="5"/>
  <c r="K34" i="5"/>
  <c r="K35" i="5"/>
  <c r="K36" i="5"/>
  <c r="K37" i="5"/>
  <c r="I29" i="5"/>
  <c r="I30" i="5"/>
  <c r="I31" i="5"/>
  <c r="I32" i="5"/>
  <c r="I33" i="5"/>
  <c r="I34" i="5"/>
  <c r="I35" i="5"/>
  <c r="I36" i="5"/>
  <c r="I37" i="5"/>
  <c r="AG72" i="5" l="1"/>
  <c r="AL72" i="5"/>
  <c r="AG69" i="5"/>
  <c r="AL69" i="5"/>
  <c r="AK72" i="5"/>
  <c r="AG71" i="5"/>
  <c r="AG70" i="5"/>
  <c r="AF37" i="5"/>
  <c r="AF36" i="5"/>
  <c r="AF34" i="5"/>
  <c r="AF33" i="5"/>
  <c r="AF32" i="5"/>
  <c r="AF31" i="5"/>
  <c r="AF30" i="5"/>
  <c r="AF35" i="5"/>
  <c r="AG30" i="5" l="1"/>
  <c r="AK30" i="5"/>
  <c r="AL30" i="5" s="1"/>
  <c r="AG36" i="5"/>
  <c r="AK36" i="5"/>
  <c r="AL36" i="5"/>
  <c r="AG35" i="5"/>
  <c r="AK35" i="5"/>
  <c r="AL35" i="5"/>
  <c r="AG37" i="5"/>
  <c r="AK37" i="5"/>
  <c r="AL37" i="5"/>
  <c r="AG34" i="5"/>
  <c r="AL34" i="5"/>
  <c r="AK34" i="5"/>
  <c r="AG31" i="5"/>
  <c r="AK31" i="5"/>
  <c r="AL31" i="5"/>
  <c r="AG32" i="5"/>
  <c r="AK32" i="5"/>
  <c r="AL32" i="5"/>
  <c r="AG33" i="5"/>
  <c r="AL33" i="5"/>
  <c r="AK33" i="5"/>
  <c r="S18" i="5"/>
  <c r="U18" i="5"/>
  <c r="W18" i="5"/>
  <c r="Y18" i="5"/>
  <c r="AA18" i="5"/>
  <c r="AC18" i="5"/>
  <c r="AE18" i="5"/>
  <c r="S19" i="5"/>
  <c r="U19" i="5"/>
  <c r="W19" i="5"/>
  <c r="Y19" i="5"/>
  <c r="AA19" i="5"/>
  <c r="AC19" i="5"/>
  <c r="AE19" i="5"/>
  <c r="S28" i="5"/>
  <c r="S49" i="5" s="1"/>
  <c r="U28" i="5"/>
  <c r="U49" i="5" s="1"/>
  <c r="W28" i="5"/>
  <c r="W49" i="5" s="1"/>
  <c r="Y28" i="5"/>
  <c r="Y49" i="5" s="1"/>
  <c r="AA28" i="5"/>
  <c r="AA49" i="5" s="1"/>
  <c r="AC28" i="5"/>
  <c r="AE28" i="5"/>
  <c r="AE29" i="5"/>
  <c r="AF29" i="5" s="1"/>
  <c r="S68" i="5"/>
  <c r="U68" i="5"/>
  <c r="W68" i="5"/>
  <c r="Y68" i="5"/>
  <c r="W73" i="5"/>
  <c r="Y73" i="5"/>
  <c r="AA73" i="5"/>
  <c r="AC73" i="5"/>
  <c r="AE73" i="5"/>
  <c r="U74" i="5"/>
  <c r="W74" i="5"/>
  <c r="Y74" i="5"/>
  <c r="AA74" i="5"/>
  <c r="AC74" i="5"/>
  <c r="AE74" i="5"/>
  <c r="S79" i="5"/>
  <c r="U79" i="5"/>
  <c r="W79" i="5"/>
  <c r="Y79" i="5"/>
  <c r="AA79" i="5"/>
  <c r="AC79" i="5"/>
  <c r="AE79" i="5"/>
  <c r="S80" i="5"/>
  <c r="U80" i="5"/>
  <c r="W80" i="5"/>
  <c r="Y80" i="5"/>
  <c r="AA80" i="5"/>
  <c r="AC80" i="5"/>
  <c r="AE80" i="5"/>
  <c r="S81" i="5"/>
  <c r="U81" i="5"/>
  <c r="W81" i="5"/>
  <c r="Y81" i="5"/>
  <c r="AA81" i="5"/>
  <c r="AC81" i="5"/>
  <c r="AE81" i="5"/>
  <c r="S82" i="5"/>
  <c r="U82" i="5"/>
  <c r="W82" i="5"/>
  <c r="Y82" i="5"/>
  <c r="AA82" i="5"/>
  <c r="AC82" i="5"/>
  <c r="AE82" i="5"/>
  <c r="S92" i="5"/>
  <c r="U92" i="5"/>
  <c r="W92" i="5"/>
  <c r="Y92" i="5"/>
  <c r="AA92" i="5"/>
  <c r="AC92" i="5"/>
  <c r="AE92" i="5"/>
  <c r="AC93" i="5" l="1"/>
  <c r="U76" i="5"/>
  <c r="AC76" i="5"/>
  <c r="AA76" i="5"/>
  <c r="AE84" i="5"/>
  <c r="AA84" i="5"/>
  <c r="AA93" i="5"/>
  <c r="Y93" i="5"/>
  <c r="U93" i="5"/>
  <c r="S93" i="5"/>
  <c r="W93" i="5"/>
  <c r="AE93" i="5"/>
  <c r="U84" i="5"/>
  <c r="Y76" i="5"/>
  <c r="W76" i="5"/>
  <c r="S76" i="5"/>
  <c r="AE76" i="5"/>
  <c r="AC84" i="5"/>
  <c r="Y84" i="5"/>
  <c r="W84" i="5"/>
  <c r="S84" i="5"/>
  <c r="I19" i="5"/>
  <c r="I20" i="5"/>
  <c r="I21" i="5"/>
  <c r="I22" i="5"/>
  <c r="K20" i="5" l="1"/>
  <c r="Q28" i="5"/>
  <c r="Q49" i="5" s="1"/>
  <c r="O28" i="5"/>
  <c r="O49" i="5" s="1"/>
  <c r="M28" i="5"/>
  <c r="M49" i="5" s="1"/>
  <c r="K28" i="5"/>
  <c r="K49" i="5" s="1"/>
  <c r="I28" i="5"/>
  <c r="I49" i="5" s="1"/>
  <c r="K19" i="5"/>
  <c r="I18" i="5"/>
  <c r="I23" i="5" l="1"/>
  <c r="S21" i="5"/>
  <c r="S22" i="5"/>
  <c r="K22" i="5"/>
  <c r="K21" i="5"/>
  <c r="T10" i="5"/>
  <c r="S20" i="5" l="1"/>
  <c r="U22" i="5"/>
  <c r="U21" i="5"/>
  <c r="K18" i="5"/>
  <c r="U10" i="5"/>
  <c r="S23" i="5" l="1"/>
  <c r="S25" i="5"/>
  <c r="W22" i="5"/>
  <c r="W21" i="5"/>
  <c r="U20" i="5"/>
  <c r="M18" i="5"/>
  <c r="M22" i="5"/>
  <c r="S52" i="5" l="1"/>
  <c r="Y22" i="5"/>
  <c r="W20" i="5"/>
  <c r="U23" i="5"/>
  <c r="Y21" i="5"/>
  <c r="O22" i="5"/>
  <c r="M19" i="5"/>
  <c r="M20" i="5"/>
  <c r="M21" i="5"/>
  <c r="I92" i="5"/>
  <c r="K92" i="5"/>
  <c r="M92" i="5"/>
  <c r="O92" i="5"/>
  <c r="Q92" i="5"/>
  <c r="I79" i="5"/>
  <c r="K79" i="5"/>
  <c r="M79" i="5"/>
  <c r="O79" i="5"/>
  <c r="Q79" i="5"/>
  <c r="I80" i="5"/>
  <c r="K80" i="5"/>
  <c r="M80" i="5"/>
  <c r="I81" i="5"/>
  <c r="K81" i="5"/>
  <c r="O81" i="5"/>
  <c r="I82" i="5"/>
  <c r="K82" i="5"/>
  <c r="M82" i="5"/>
  <c r="K68" i="5"/>
  <c r="M68" i="5"/>
  <c r="O68" i="5"/>
  <c r="Q68" i="5"/>
  <c r="I73" i="5"/>
  <c r="K73" i="5"/>
  <c r="Q73" i="5"/>
  <c r="I74" i="5"/>
  <c r="K74" i="5"/>
  <c r="M74" i="5"/>
  <c r="O74" i="5"/>
  <c r="Q74" i="5"/>
  <c r="AF75" i="5"/>
  <c r="AL75" i="5" s="1"/>
  <c r="AI92" i="5"/>
  <c r="AI93" i="5" s="1"/>
  <c r="T9" i="5"/>
  <c r="U9" i="5" s="1"/>
  <c r="AI82" i="5"/>
  <c r="AI81" i="5"/>
  <c r="AI80" i="5"/>
  <c r="AI79" i="5"/>
  <c r="AI84" i="5" s="1"/>
  <c r="T8" i="5"/>
  <c r="U8" i="5" s="1"/>
  <c r="AI74" i="5"/>
  <c r="AI73" i="5"/>
  <c r="AI76" i="5" s="1"/>
  <c r="T7" i="5"/>
  <c r="U7" i="5" s="1"/>
  <c r="AI63" i="5"/>
  <c r="AI59" i="5"/>
  <c r="AI64" i="5" s="1"/>
  <c r="AI28" i="5"/>
  <c r="T6" i="5"/>
  <c r="AI23" i="5"/>
  <c r="AI22" i="5"/>
  <c r="AI21" i="5"/>
  <c r="AI20" i="5"/>
  <c r="AI19" i="5"/>
  <c r="AI18" i="5"/>
  <c r="U25" i="5" l="1"/>
  <c r="U52" i="5" s="1"/>
  <c r="W23" i="5"/>
  <c r="W25" i="5"/>
  <c r="AF68" i="5"/>
  <c r="AK75" i="5"/>
  <c r="AG75" i="5"/>
  <c r="Y63" i="5"/>
  <c r="Y64" i="5" s="1"/>
  <c r="Y20" i="5"/>
  <c r="AA21" i="5"/>
  <c r="AA22" i="5"/>
  <c r="AJ52" i="5"/>
  <c r="AJ96" i="5" s="1"/>
  <c r="Q22" i="5"/>
  <c r="O20" i="5"/>
  <c r="U6" i="5"/>
  <c r="T11" i="5"/>
  <c r="U11" i="5" s="1"/>
  <c r="K76" i="5"/>
  <c r="E10" i="5"/>
  <c r="K84" i="5"/>
  <c r="M93" i="5"/>
  <c r="I93" i="5"/>
  <c r="Q81" i="5"/>
  <c r="O82" i="5"/>
  <c r="M81" i="5"/>
  <c r="M84" i="5" s="1"/>
  <c r="M76" i="5"/>
  <c r="AF74" i="5"/>
  <c r="AG74" i="5" s="1"/>
  <c r="Q76" i="5"/>
  <c r="AF59" i="5"/>
  <c r="Q82" i="5"/>
  <c r="I76" i="5"/>
  <c r="AF79" i="5"/>
  <c r="I84" i="5"/>
  <c r="O80" i="5"/>
  <c r="AF73" i="5"/>
  <c r="AF92" i="5"/>
  <c r="O76" i="5"/>
  <c r="K23" i="5"/>
  <c r="K25" i="5" s="1"/>
  <c r="K93" i="5"/>
  <c r="O21" i="5"/>
  <c r="O19" i="5"/>
  <c r="O18" i="5"/>
  <c r="Y23" i="5" l="1"/>
  <c r="Y25" i="5"/>
  <c r="W52" i="5"/>
  <c r="AL92" i="5"/>
  <c r="AF93" i="5"/>
  <c r="AG59" i="5"/>
  <c r="AF76" i="5"/>
  <c r="U63" i="5"/>
  <c r="U64" i="5" s="1"/>
  <c r="AA63" i="5"/>
  <c r="AA64" i="5" s="1"/>
  <c r="O63" i="5"/>
  <c r="O64" i="5" s="1"/>
  <c r="S63" i="5"/>
  <c r="S64" i="5" s="1"/>
  <c r="K63" i="5"/>
  <c r="K64" i="5" s="1"/>
  <c r="I63" i="5"/>
  <c r="I64" i="5" s="1"/>
  <c r="M63" i="5"/>
  <c r="M64" i="5" s="1"/>
  <c r="AE63" i="5"/>
  <c r="AE64" i="5" s="1"/>
  <c r="Q63" i="5"/>
  <c r="AC63" i="5"/>
  <c r="AC64" i="5" s="1"/>
  <c r="W63" i="5"/>
  <c r="W64" i="5" s="1"/>
  <c r="AC22" i="5"/>
  <c r="AE22" i="5"/>
  <c r="AE21" i="5"/>
  <c r="AC21" i="5"/>
  <c r="AA20" i="5"/>
  <c r="AI52" i="5"/>
  <c r="M23" i="5"/>
  <c r="M25" i="5" s="1"/>
  <c r="Q20" i="5"/>
  <c r="AK74" i="5"/>
  <c r="O84" i="5"/>
  <c r="AL74" i="5"/>
  <c r="AK59" i="5"/>
  <c r="K52" i="5"/>
  <c r="Q18" i="5"/>
  <c r="AG68" i="5"/>
  <c r="AK68" i="5"/>
  <c r="Q19" i="5"/>
  <c r="O93" i="5"/>
  <c r="Q93" i="5"/>
  <c r="Q21" i="5"/>
  <c r="Q80" i="5"/>
  <c r="Q84" i="5" s="1"/>
  <c r="AK79" i="5"/>
  <c r="AG79" i="5"/>
  <c r="AK73" i="5"/>
  <c r="AL73" i="5" s="1"/>
  <c r="AG73" i="5"/>
  <c r="I52" i="5"/>
  <c r="AG92" i="5"/>
  <c r="AG93" i="5" s="1"/>
  <c r="AK92" i="5"/>
  <c r="AK93" i="5" s="1"/>
  <c r="AF18" i="5" l="1"/>
  <c r="Y52" i="5"/>
  <c r="AK76" i="5"/>
  <c r="AK18" i="5"/>
  <c r="AG18" i="5"/>
  <c r="AL59" i="5"/>
  <c r="AG76" i="5"/>
  <c r="AI96" i="5"/>
  <c r="F10" i="5" s="1"/>
  <c r="K96" i="5"/>
  <c r="AF63" i="5"/>
  <c r="AF64" i="5" s="1"/>
  <c r="AL64" i="5" s="1"/>
  <c r="Q64" i="5"/>
  <c r="I96" i="5"/>
  <c r="AA23" i="5"/>
  <c r="AC20" i="5"/>
  <c r="AE20" i="5"/>
  <c r="M52" i="5"/>
  <c r="M96" i="5" s="1"/>
  <c r="AL76" i="5"/>
  <c r="L8" i="5"/>
  <c r="M8" i="5" s="1"/>
  <c r="AL68" i="5"/>
  <c r="AL79" i="5"/>
  <c r="O23" i="5"/>
  <c r="O25" i="5" s="1"/>
  <c r="AE23" i="5" l="1"/>
  <c r="AE25" i="5"/>
  <c r="AC23" i="5"/>
  <c r="AC25" i="5"/>
  <c r="AA25" i="5"/>
  <c r="AA52" i="5" s="1"/>
  <c r="AG63" i="5"/>
  <c r="AG64" i="5" s="1"/>
  <c r="L7" i="5"/>
  <c r="M7" i="5" s="1"/>
  <c r="AK63" i="5"/>
  <c r="AK64" i="5" s="1"/>
  <c r="AC52" i="5"/>
  <c r="O52" i="5"/>
  <c r="O96" i="5" s="1"/>
  <c r="Q23" i="5"/>
  <c r="Q25" i="5" s="1"/>
  <c r="AE52" i="5" l="1"/>
  <c r="AL63" i="5"/>
  <c r="AF81" i="5"/>
  <c r="AG81" i="5" s="1"/>
  <c r="Q52" i="5"/>
  <c r="Q96" i="5" s="1"/>
  <c r="AF80" i="5"/>
  <c r="AF82" i="5" l="1"/>
  <c r="AK81" i="5"/>
  <c r="AL81" i="5" s="1"/>
  <c r="S96" i="5"/>
  <c r="AG80" i="5"/>
  <c r="AK80" i="5"/>
  <c r="AK82" i="5" l="1"/>
  <c r="AK84" i="5" s="1"/>
  <c r="AF84" i="5"/>
  <c r="AL84" i="5"/>
  <c r="AF22" i="5"/>
  <c r="AL82" i="5"/>
  <c r="AG82" i="5"/>
  <c r="AG84" i="5" s="1"/>
  <c r="AF28" i="5"/>
  <c r="U96" i="5"/>
  <c r="AL80" i="5"/>
  <c r="AG28" i="5" l="1"/>
  <c r="AG22" i="5"/>
  <c r="AK22" i="5"/>
  <c r="AL22" i="5" s="1"/>
  <c r="L9" i="5"/>
  <c r="M9" i="5" s="1"/>
  <c r="AK28" i="5"/>
  <c r="AK29" i="5"/>
  <c r="AG29" i="5"/>
  <c r="L10" i="5"/>
  <c r="W96" i="5"/>
  <c r="AL28" i="5" l="1"/>
  <c r="AG49" i="5"/>
  <c r="AA96" i="5"/>
  <c r="Y96" i="5"/>
  <c r="M10" i="5"/>
  <c r="AL93" i="5"/>
  <c r="AL29" i="5"/>
  <c r="AF20" i="5" l="1"/>
  <c r="AL49" i="5"/>
  <c r="AC96" i="5"/>
  <c r="AF19" i="5"/>
  <c r="AF21" i="5"/>
  <c r="AK19" i="5" l="1"/>
  <c r="AE96" i="5"/>
  <c r="AK20" i="5"/>
  <c r="AL20" i="5" s="1"/>
  <c r="AG20" i="5"/>
  <c r="AL18" i="5"/>
  <c r="AG19" i="5"/>
  <c r="AK21" i="5"/>
  <c r="AL21" i="5" s="1"/>
  <c r="AG21" i="5"/>
  <c r="AL19" i="5" l="1"/>
  <c r="AF23" i="5"/>
  <c r="AF25" i="5" l="1"/>
  <c r="AF52" i="5" s="1"/>
  <c r="L6" i="5"/>
  <c r="M6" i="5" s="1"/>
  <c r="AF96" i="5"/>
  <c r="AG23" i="5"/>
  <c r="AK23" i="5"/>
  <c r="L11" i="5"/>
  <c r="AL23" i="5" l="1"/>
  <c r="AK25" i="5"/>
  <c r="AG52" i="5"/>
  <c r="AG96" i="5" s="1"/>
  <c r="E9" i="5"/>
  <c r="M11" i="5"/>
  <c r="F11" i="5" s="1"/>
  <c r="E11" i="5"/>
  <c r="AK52" i="5"/>
  <c r="AK96" i="5" s="1"/>
  <c r="AL25" i="5" l="1"/>
  <c r="AL96" i="5"/>
  <c r="AL52" i="5"/>
</calcChain>
</file>

<file path=xl/sharedStrings.xml><?xml version="1.0" encoding="utf-8"?>
<sst xmlns="http://schemas.openxmlformats.org/spreadsheetml/2006/main" count="104" uniqueCount="62">
  <si>
    <t>ERA Activity Budget/Бюджет  ERA</t>
  </si>
  <si>
    <t>Proposal Number / Номер проекту:</t>
  </si>
  <si>
    <t>Grantee organization / Назва/Ім'я грантоотримувача:</t>
  </si>
  <si>
    <t>ERA summary Budget / Бюджет ERA</t>
  </si>
  <si>
    <t xml:space="preserve"> Labor/Salaries / Заробітна плата</t>
  </si>
  <si>
    <t>Grantee contribution summary Budget / Загальний внесок грантоотримувача</t>
  </si>
  <si>
    <t>Grant Title / Назва проекту:</t>
  </si>
  <si>
    <t xml:space="preserve"> Materials/Equipment / Матеріали/обладнання</t>
  </si>
  <si>
    <t>NBU UAH/USD Exchange Rate (0/0/2024)/Курс обміну NBU UAH/USD (0/0/2024):</t>
  </si>
  <si>
    <t xml:space="preserve">Travel, Transportation, and Allowances / Поїздки, відрядження, добові </t>
  </si>
  <si>
    <t>ERA USD Budget / Бюджет ERA USD:</t>
  </si>
  <si>
    <t>General/Operational Costs / Загальні/операційні витрати</t>
  </si>
  <si>
    <t>Grantee USD contribution (If any) / Внесок грантоотримувача USD  (якщо є)</t>
  </si>
  <si>
    <t>Activity Costs / Витрати на конкретну діяльність</t>
  </si>
  <si>
    <t>Total grant amount/Загальна сума гранту</t>
  </si>
  <si>
    <t>TOTAL / Всього</t>
  </si>
  <si>
    <t>Line Item / Стаття витрат</t>
  </si>
  <si>
    <t>Month 1 / Місяць 1</t>
  </si>
  <si>
    <t>Month 2 / Місяць 2</t>
  </si>
  <si>
    <t>Month 3 / Місяць 3</t>
  </si>
  <si>
    <t>Month 4 / Місяць 4</t>
  </si>
  <si>
    <t>Month 5 / Місяць 5</t>
  </si>
  <si>
    <t>Month 6 / Місяць 6</t>
  </si>
  <si>
    <t>Month 7 / Місяць 7</t>
  </si>
  <si>
    <t>Month 8 / Місяць 8</t>
  </si>
  <si>
    <t>Month 9 / Місяць 9</t>
  </si>
  <si>
    <t>Month 10 / Місяць 10</t>
  </si>
  <si>
    <t>Month 11 / Місяць 11</t>
  </si>
  <si>
    <t>Month 12 / Місяць 12</t>
  </si>
  <si>
    <t>ERA</t>
  </si>
  <si>
    <t>Grantee contribution / Внесок грантоотримувача</t>
  </si>
  <si>
    <t>UAH</t>
  </si>
  <si>
    <t>Percent / Процент</t>
  </si>
  <si>
    <t>USD</t>
  </si>
  <si>
    <t xml:space="preserve">UAH </t>
  </si>
  <si>
    <t>Remaining</t>
  </si>
  <si>
    <t>Rate / Вартість</t>
  </si>
  <si>
    <t>Base/Units / кількість</t>
  </si>
  <si>
    <t>Total / разом</t>
  </si>
  <si>
    <t>Grand Total / Загальна сума</t>
  </si>
  <si>
    <t>Invoiced</t>
  </si>
  <si>
    <t>Remaining / залишок</t>
  </si>
  <si>
    <t>I.</t>
  </si>
  <si>
    <t>Labor/Salaries</t>
  </si>
  <si>
    <t xml:space="preserve">A. </t>
  </si>
  <si>
    <t>Internal Employees / Штатні співробітники</t>
  </si>
  <si>
    <t xml:space="preserve"> State Social Tax on salary for full-time employees 22% / Єдиний соціальний внесок для штатних співробітників 22%</t>
  </si>
  <si>
    <t>Subtotal, Internal Employees / Разом: Штатні співробітники</t>
  </si>
  <si>
    <t>B.</t>
  </si>
  <si>
    <t>Short-Term Consultants /Консультанти на короткостроковій основі</t>
  </si>
  <si>
    <t>Subtotal, Short-Term Consultants / Разом: Консультанти на короткостроковій основі</t>
  </si>
  <si>
    <t>Total, Labor/Salaries / Всього: Заробітна плата</t>
  </si>
  <si>
    <t>II.</t>
  </si>
  <si>
    <t>Materials/Equipment / Матеріали/обладнання</t>
  </si>
  <si>
    <t>Total, Materials/Equipment / Всього: матеріали/обладнання</t>
  </si>
  <si>
    <t>III.</t>
  </si>
  <si>
    <r>
      <t xml:space="preserve">Total, Travel, Transporation, and Allowances / </t>
    </r>
    <r>
      <rPr>
        <sz val="10"/>
        <rFont val="Arial Nova Light"/>
        <family val="2"/>
      </rPr>
      <t xml:space="preserve">Всього: Поїздки, відрядження, добові </t>
    </r>
  </si>
  <si>
    <t>IV.</t>
  </si>
  <si>
    <t>Total, General/Operational Costs / Всього: Загальні/операційні витрати</t>
  </si>
  <si>
    <t>V.</t>
  </si>
  <si>
    <t>Total, Activity Costs / Всього: Витрати на конкретну діяльність</t>
  </si>
  <si>
    <t>Budget notes are in a separate file / Нотатки для бюджету знаходяться в окремому файлі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</si>
</sst>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UAH]\ #,##0"/>
    <numFmt numFmtId="167" formatCode="[$UAH]\ #,##0_);\([$UAH]\ #,##0\)"/>
    <numFmt numFmtId="168" formatCode="[$$-409]#,##0;[Red][$$-409]#,##0"/>
    <numFmt numFmtId="169" formatCode="_(* #,##0.0_);_(* \(#,##0.0\);_(* &quot;-&quot;??_);_(@_)"/>
    <numFmt numFmtId="170" formatCode="[$$-409]#,##0_);\([$$-409]#,##0\)"/>
    <numFmt numFmtId="171" formatCode="[$UAH]\ #,##0.000"/>
    <numFmt numFmtId="172" formatCode="#,##0.0000_);\(#,##0.0000\)"/>
    <numFmt numFmtId="173" formatCode="&quot;$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name val="Arial Nova Light"/>
      <family val="2"/>
    </font>
    <font>
      <b/>
      <sz val="10"/>
      <color theme="1"/>
      <name val="Arial Nova Light"/>
      <family val="2"/>
    </font>
    <font>
      <b/>
      <sz val="10"/>
      <color theme="0"/>
      <name val="Arial Nova Light"/>
      <family val="2"/>
    </font>
    <font>
      <sz val="10"/>
      <name val="Arial Nova Light"/>
      <family val="2"/>
    </font>
    <font>
      <b/>
      <sz val="10"/>
      <name val="Arial Nova Light"/>
    </font>
    <font>
      <b/>
      <sz val="12"/>
      <color theme="1"/>
      <name val="Arial"/>
    </font>
    <font>
      <b/>
      <sz val="10"/>
      <color theme="1"/>
      <name val="Arial Nova 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3" fillId="0" borderId="0"/>
  </cellStyleXfs>
  <cellXfs count="249">
    <xf numFmtId="0" fontId="0" fillId="0" borderId="0" xfId="0"/>
    <xf numFmtId="165" fontId="5" fillId="0" borderId="0" xfId="1" applyNumberFormat="1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5" fontId="4" fillId="0" borderId="0" xfId="1" applyNumberFormat="1" applyFont="1" applyFill="1" applyProtection="1"/>
    <xf numFmtId="9" fontId="4" fillId="0" borderId="0" xfId="8" applyFont="1" applyFill="1" applyProtection="1">
      <protection locked="0"/>
    </xf>
    <xf numFmtId="165" fontId="5" fillId="0" borderId="0" xfId="1" applyNumberFormat="1" applyFont="1" applyFill="1" applyProtection="1"/>
    <xf numFmtId="165" fontId="4" fillId="0" borderId="0" xfId="1" applyNumberFormat="1" applyFont="1" applyFill="1" applyAlignment="1" applyProtection="1">
      <protection locked="0"/>
    </xf>
    <xf numFmtId="165" fontId="6" fillId="0" borderId="0" xfId="1" applyNumberFormat="1" applyFont="1" applyFill="1" applyProtection="1">
      <protection locked="0"/>
    </xf>
    <xf numFmtId="165" fontId="6" fillId="0" borderId="0" xfId="1" applyNumberFormat="1" applyFont="1" applyFill="1" applyProtection="1"/>
    <xf numFmtId="9" fontId="6" fillId="0" borderId="0" xfId="8" applyFont="1" applyFill="1" applyProtection="1">
      <protection locked="0"/>
    </xf>
    <xf numFmtId="165" fontId="6" fillId="0" borderId="0" xfId="1" applyNumberFormat="1" applyFont="1" applyFill="1" applyAlignment="1" applyProtection="1">
      <protection locked="0"/>
    </xf>
    <xf numFmtId="165" fontId="6" fillId="0" borderId="0" xfId="1" applyNumberFormat="1" applyFont="1" applyFill="1" applyBorder="1" applyProtection="1">
      <protection locked="0"/>
    </xf>
    <xf numFmtId="165" fontId="6" fillId="0" borderId="42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1" applyNumberFormat="1" applyFont="1" applyFill="1" applyBorder="1" applyProtection="1">
      <protection locked="0"/>
    </xf>
    <xf numFmtId="168" fontId="6" fillId="0" borderId="43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/>
    <xf numFmtId="9" fontId="6" fillId="0" borderId="0" xfId="8" applyFont="1" applyFill="1" applyBorder="1" applyProtection="1">
      <protection locked="0"/>
    </xf>
    <xf numFmtId="165" fontId="6" fillId="0" borderId="15" xfId="1" applyNumberFormat="1" applyFont="1" applyFill="1" applyBorder="1" applyProtection="1">
      <protection locked="0"/>
    </xf>
    <xf numFmtId="165" fontId="6" fillId="0" borderId="21" xfId="1" applyNumberFormat="1" applyFont="1" applyFill="1" applyBorder="1" applyProtection="1">
      <protection locked="0"/>
    </xf>
    <xf numFmtId="168" fontId="6" fillId="0" borderId="16" xfId="1" applyNumberFormat="1" applyFont="1" applyFill="1" applyBorder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44" fontId="6" fillId="0" borderId="5" xfId="4" applyFont="1" applyFill="1" applyBorder="1" applyAlignment="1" applyProtection="1"/>
    <xf numFmtId="165" fontId="6" fillId="0" borderId="58" xfId="1" applyNumberFormat="1" applyFont="1" applyFill="1" applyBorder="1" applyProtection="1">
      <protection locked="0"/>
    </xf>
    <xf numFmtId="165" fontId="6" fillId="0" borderId="18" xfId="1" applyNumberFormat="1" applyFont="1" applyFill="1" applyBorder="1" applyProtection="1">
      <protection locked="0"/>
    </xf>
    <xf numFmtId="168" fontId="6" fillId="0" borderId="40" xfId="1" applyNumberFormat="1" applyFont="1" applyFill="1" applyBorder="1" applyProtection="1">
      <protection locked="0"/>
    </xf>
    <xf numFmtId="167" fontId="6" fillId="0" borderId="21" xfId="1" applyNumberFormat="1" applyFont="1" applyFill="1" applyBorder="1" applyProtection="1">
      <protection locked="0"/>
    </xf>
    <xf numFmtId="170" fontId="6" fillId="0" borderId="21" xfId="1" applyNumberFormat="1" applyFont="1" applyFill="1" applyBorder="1" applyProtection="1">
      <protection locked="0"/>
    </xf>
    <xf numFmtId="165" fontId="6" fillId="0" borderId="17" xfId="1" applyNumberFormat="1" applyFont="1" applyFill="1" applyBorder="1" applyProtection="1">
      <protection locked="0"/>
    </xf>
    <xf numFmtId="167" fontId="6" fillId="0" borderId="54" xfId="1" applyNumberFormat="1" applyFont="1" applyFill="1" applyBorder="1" applyProtection="1">
      <protection locked="0"/>
    </xf>
    <xf numFmtId="168" fontId="6" fillId="0" borderId="55" xfId="1" applyNumberFormat="1" applyFont="1" applyFill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/>
      <protection locked="0"/>
    </xf>
    <xf numFmtId="165" fontId="7" fillId="0" borderId="0" xfId="1" applyNumberFormat="1" applyFont="1" applyFill="1" applyProtection="1">
      <protection locked="0"/>
    </xf>
    <xf numFmtId="9" fontId="7" fillId="0" borderId="0" xfId="8" applyFont="1" applyFill="1" applyProtection="1">
      <protection locked="0"/>
    </xf>
    <xf numFmtId="165" fontId="8" fillId="0" borderId="0" xfId="1" applyNumberFormat="1" applyFont="1" applyFill="1" applyBorder="1" applyAlignment="1" applyProtection="1">
      <alignment horizontal="center"/>
      <protection locked="0"/>
    </xf>
    <xf numFmtId="165" fontId="7" fillId="0" borderId="38" xfId="1" applyNumberFormat="1" applyFont="1" applyFill="1" applyBorder="1" applyProtection="1">
      <protection locked="0"/>
    </xf>
    <xf numFmtId="165" fontId="7" fillId="0" borderId="11" xfId="1" applyNumberFormat="1" applyFont="1" applyFill="1" applyBorder="1" applyAlignment="1" applyProtection="1">
      <alignment horizontal="center"/>
    </xf>
    <xf numFmtId="165" fontId="7" fillId="0" borderId="12" xfId="1" applyNumberFormat="1" applyFont="1" applyFill="1" applyBorder="1" applyAlignment="1" applyProtection="1">
      <alignment horizontal="center"/>
    </xf>
    <xf numFmtId="165" fontId="7" fillId="0" borderId="27" xfId="1" applyNumberFormat="1" applyFont="1" applyFill="1" applyBorder="1" applyAlignment="1" applyProtection="1">
      <alignment horizontal="center" wrapText="1"/>
      <protection locked="0"/>
    </xf>
    <xf numFmtId="165" fontId="7" fillId="0" borderId="12" xfId="1" applyNumberFormat="1" applyFont="1" applyFill="1" applyBorder="1" applyAlignment="1" applyProtection="1">
      <alignment horizontal="center" wrapText="1"/>
    </xf>
    <xf numFmtId="165" fontId="7" fillId="0" borderId="26" xfId="1" applyNumberFormat="1" applyFont="1" applyFill="1" applyBorder="1" applyAlignment="1" applyProtection="1">
      <alignment horizontal="center"/>
    </xf>
    <xf numFmtId="165" fontId="7" fillId="0" borderId="11" xfId="1" applyNumberFormat="1" applyFont="1" applyFill="1" applyBorder="1" applyAlignment="1" applyProtection="1">
      <alignment horizontal="center"/>
      <protection locked="0"/>
    </xf>
    <xf numFmtId="9" fontId="7" fillId="0" borderId="29" xfId="8" applyFont="1" applyFill="1" applyBorder="1" applyAlignment="1" applyProtection="1">
      <alignment horizontal="center" vertical="top" wrapText="1"/>
      <protection locked="0"/>
    </xf>
    <xf numFmtId="165" fontId="7" fillId="0" borderId="3" xfId="1" applyNumberFormat="1" applyFont="1" applyFill="1" applyBorder="1" applyProtection="1">
      <protection locked="0"/>
    </xf>
    <xf numFmtId="165" fontId="7" fillId="0" borderId="0" xfId="1" applyNumberFormat="1" applyFont="1" applyFill="1" applyBorder="1" applyProtection="1">
      <protection locked="0"/>
    </xf>
    <xf numFmtId="165" fontId="7" fillId="0" borderId="14" xfId="1" applyNumberFormat="1" applyFont="1" applyFill="1" applyBorder="1" applyAlignment="1" applyProtection="1">
      <alignment horizontal="center"/>
    </xf>
    <xf numFmtId="165" fontId="7" fillId="0" borderId="13" xfId="1" applyNumberFormat="1" applyFont="1" applyFill="1" applyBorder="1" applyAlignment="1" applyProtection="1">
      <alignment horizontal="center"/>
    </xf>
    <xf numFmtId="165" fontId="7" fillId="0" borderId="3" xfId="1" applyNumberFormat="1" applyFont="1" applyFill="1" applyBorder="1" applyAlignment="1" applyProtection="1">
      <alignment horizontal="center"/>
      <protection locked="0"/>
    </xf>
    <xf numFmtId="165" fontId="7" fillId="0" borderId="0" xfId="1" applyNumberFormat="1" applyFont="1" applyFill="1" applyBorder="1" applyAlignment="1" applyProtection="1">
      <alignment horizontal="center"/>
      <protection locked="0"/>
    </xf>
    <xf numFmtId="165" fontId="7" fillId="0" borderId="14" xfId="1" applyNumberFormat="1" applyFont="1" applyFill="1" applyBorder="1" applyAlignment="1" applyProtection="1">
      <alignment horizontal="center"/>
      <protection locked="0"/>
    </xf>
    <xf numFmtId="9" fontId="7" fillId="0" borderId="31" xfId="8" applyFont="1" applyFill="1" applyBorder="1" applyAlignment="1" applyProtection="1">
      <alignment horizontal="center" vertical="center"/>
      <protection locked="0"/>
    </xf>
    <xf numFmtId="165" fontId="6" fillId="0" borderId="34" xfId="1" applyNumberFormat="1" applyFont="1" applyFill="1" applyBorder="1" applyAlignment="1" applyProtection="1">
      <alignment horizontal="center" wrapText="1"/>
      <protection locked="0"/>
    </xf>
    <xf numFmtId="165" fontId="6" fillId="0" borderId="33" xfId="1" applyNumberFormat="1" applyFont="1" applyFill="1" applyBorder="1" applyAlignment="1" applyProtection="1">
      <alignment horizontal="center" wrapText="1"/>
      <protection locked="0"/>
    </xf>
    <xf numFmtId="165" fontId="6" fillId="0" borderId="35" xfId="1" applyNumberFormat="1" applyFont="1" applyFill="1" applyBorder="1" applyAlignment="1" applyProtection="1">
      <alignment horizontal="center" wrapText="1"/>
    </xf>
    <xf numFmtId="165" fontId="6" fillId="0" borderId="36" xfId="1" applyNumberFormat="1" applyFont="1" applyFill="1" applyBorder="1" applyAlignment="1" applyProtection="1">
      <alignment horizontal="center" wrapText="1"/>
    </xf>
    <xf numFmtId="165" fontId="6" fillId="0" borderId="33" xfId="1" applyNumberFormat="1" applyFont="1" applyFill="1" applyBorder="1" applyAlignment="1" applyProtection="1">
      <alignment horizontal="center"/>
      <protection locked="0"/>
    </xf>
    <xf numFmtId="165" fontId="6" fillId="0" borderId="35" xfId="1" applyNumberFormat="1" applyFont="1" applyFill="1" applyBorder="1" applyAlignment="1" applyProtection="1">
      <alignment horizontal="center"/>
      <protection locked="0"/>
    </xf>
    <xf numFmtId="9" fontId="6" fillId="0" borderId="37" xfId="8" applyFont="1" applyFill="1" applyBorder="1" applyAlignment="1" applyProtection="1">
      <alignment horizontal="center" wrapText="1"/>
      <protection locked="0"/>
    </xf>
    <xf numFmtId="165" fontId="6" fillId="0" borderId="30" xfId="1" applyNumberFormat="1" applyFont="1" applyFill="1" applyBorder="1" applyAlignment="1" applyProtection="1">
      <protection locked="0"/>
    </xf>
    <xf numFmtId="165" fontId="7" fillId="0" borderId="0" xfId="1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protection locked="0"/>
    </xf>
    <xf numFmtId="165" fontId="6" fillId="0" borderId="3" xfId="1" applyNumberFormat="1" applyFont="1" applyFill="1" applyBorder="1" applyProtection="1">
      <protection locked="0"/>
    </xf>
    <xf numFmtId="165" fontId="6" fillId="0" borderId="3" xfId="1" applyNumberFormat="1" applyFont="1" applyFill="1" applyBorder="1" applyProtection="1"/>
    <xf numFmtId="43" fontId="6" fillId="0" borderId="0" xfId="1" applyFont="1" applyFill="1" applyBorder="1" applyProtection="1">
      <protection locked="0"/>
    </xf>
    <xf numFmtId="165" fontId="6" fillId="0" borderId="4" xfId="1" applyNumberFormat="1" applyFont="1" applyFill="1" applyBorder="1" applyProtection="1">
      <protection locked="0"/>
    </xf>
    <xf numFmtId="165" fontId="6" fillId="0" borderId="31" xfId="1" applyNumberFormat="1" applyFont="1" applyFill="1" applyBorder="1" applyProtection="1">
      <protection locked="0"/>
    </xf>
    <xf numFmtId="165" fontId="6" fillId="0" borderId="14" xfId="1" applyNumberFormat="1" applyFont="1" applyFill="1" applyBorder="1" applyProtection="1"/>
    <xf numFmtId="164" fontId="6" fillId="0" borderId="13" xfId="1" applyNumberFormat="1" applyFont="1" applyFill="1" applyBorder="1" applyProtection="1"/>
    <xf numFmtId="43" fontId="6" fillId="0" borderId="19" xfId="1" applyFont="1" applyFill="1" applyBorder="1" applyProtection="1">
      <protection locked="0"/>
    </xf>
    <xf numFmtId="165" fontId="6" fillId="0" borderId="19" xfId="1" applyNumberFormat="1" applyFont="1" applyFill="1" applyBorder="1" applyProtection="1">
      <protection locked="0"/>
    </xf>
    <xf numFmtId="9" fontId="6" fillId="0" borderId="13" xfId="8" applyFont="1" applyFill="1" applyBorder="1" applyProtection="1">
      <protection locked="0"/>
    </xf>
    <xf numFmtId="0" fontId="6" fillId="0" borderId="0" xfId="0" applyFont="1" applyAlignment="1">
      <alignment horizontal="left" vertical="center" indent="2"/>
    </xf>
    <xf numFmtId="43" fontId="6" fillId="0" borderId="3" xfId="0" applyNumberFormat="1" applyFont="1" applyBorder="1"/>
    <xf numFmtId="169" fontId="6" fillId="0" borderId="4" xfId="1" applyNumberFormat="1" applyFont="1" applyFill="1" applyBorder="1" applyProtection="1">
      <protection locked="0"/>
    </xf>
    <xf numFmtId="169" fontId="6" fillId="0" borderId="0" xfId="1" applyNumberFormat="1" applyFont="1" applyFill="1" applyBorder="1" applyProtection="1">
      <protection locked="0"/>
    </xf>
    <xf numFmtId="165" fontId="6" fillId="0" borderId="19" xfId="1" applyNumberFormat="1" applyFont="1" applyFill="1" applyBorder="1" applyProtection="1"/>
    <xf numFmtId="9" fontId="6" fillId="0" borderId="13" xfId="8" applyFont="1" applyFill="1" applyBorder="1" applyProtection="1"/>
    <xf numFmtId="43" fontId="6" fillId="0" borderId="19" xfId="0" applyNumberFormat="1" applyFont="1" applyBorder="1"/>
    <xf numFmtId="165" fontId="6" fillId="0" borderId="31" xfId="1" applyNumberFormat="1" applyFont="1" applyFill="1" applyBorder="1" applyProtection="1"/>
    <xf numFmtId="165" fontId="6" fillId="0" borderId="30" xfId="1" applyNumberFormat="1" applyFont="1" applyFill="1" applyBorder="1" applyAlignment="1" applyProtection="1"/>
    <xf numFmtId="165" fontId="6" fillId="0" borderId="0" xfId="1" applyNumberFormat="1" applyFont="1" applyFill="1" applyBorder="1" applyAlignment="1" applyProtection="1"/>
    <xf numFmtId="165" fontId="6" fillId="0" borderId="4" xfId="1" applyNumberFormat="1" applyFont="1" applyFill="1" applyBorder="1" applyProtection="1"/>
    <xf numFmtId="165" fontId="6" fillId="0" borderId="50" xfId="1" applyNumberFormat="1" applyFont="1" applyFill="1" applyBorder="1" applyAlignment="1" applyProtection="1">
      <protection locked="0"/>
    </xf>
    <xf numFmtId="165" fontId="6" fillId="0" borderId="51" xfId="1" applyNumberFormat="1" applyFont="1" applyFill="1" applyBorder="1" applyAlignment="1" applyProtection="1">
      <protection locked="0"/>
    </xf>
    <xf numFmtId="165" fontId="6" fillId="0" borderId="52" xfId="1" applyNumberFormat="1" applyFont="1" applyFill="1" applyBorder="1" applyProtection="1">
      <protection locked="0"/>
    </xf>
    <xf numFmtId="165" fontId="6" fillId="0" borderId="51" xfId="1" applyNumberFormat="1" applyFont="1" applyFill="1" applyBorder="1" applyProtection="1">
      <protection locked="0"/>
    </xf>
    <xf numFmtId="165" fontId="6" fillId="0" borderId="52" xfId="1" applyNumberFormat="1" applyFont="1" applyFill="1" applyBorder="1" applyProtection="1"/>
    <xf numFmtId="165" fontId="6" fillId="0" borderId="56" xfId="1" applyNumberFormat="1" applyFont="1" applyFill="1" applyBorder="1" applyProtection="1">
      <protection locked="0"/>
    </xf>
    <xf numFmtId="165" fontId="6" fillId="0" borderId="51" xfId="1" applyNumberFormat="1" applyFont="1" applyFill="1" applyBorder="1" applyProtection="1"/>
    <xf numFmtId="165" fontId="6" fillId="0" borderId="53" xfId="1" applyNumberFormat="1" applyFont="1" applyFill="1" applyBorder="1" applyProtection="1"/>
    <xf numFmtId="165" fontId="6" fillId="0" borderId="44" xfId="1" applyNumberFormat="1" applyFont="1" applyFill="1" applyBorder="1" applyProtection="1"/>
    <xf numFmtId="164" fontId="6" fillId="0" borderId="41" xfId="1" applyNumberFormat="1" applyFont="1" applyFill="1" applyBorder="1" applyProtection="1"/>
    <xf numFmtId="43" fontId="6" fillId="0" borderId="45" xfId="1" applyFont="1" applyFill="1" applyBorder="1" applyProtection="1"/>
    <xf numFmtId="165" fontId="6" fillId="0" borderId="45" xfId="1" applyNumberFormat="1" applyFont="1" applyFill="1" applyBorder="1" applyProtection="1"/>
    <xf numFmtId="9" fontId="6" fillId="0" borderId="41" xfId="8" applyFont="1" applyFill="1" applyBorder="1" applyProtection="1"/>
    <xf numFmtId="165" fontId="6" fillId="0" borderId="25" xfId="1" applyNumberFormat="1" applyFont="1" applyFill="1" applyBorder="1" applyAlignment="1" applyProtection="1">
      <protection locked="0"/>
    </xf>
    <xf numFmtId="165" fontId="7" fillId="0" borderId="26" xfId="1" applyNumberFormat="1" applyFont="1" applyFill="1" applyBorder="1" applyAlignment="1" applyProtection="1">
      <protection locked="0"/>
    </xf>
    <xf numFmtId="165" fontId="6" fillId="0" borderId="26" xfId="1" applyNumberFormat="1" applyFont="1" applyFill="1" applyBorder="1" applyAlignment="1" applyProtection="1">
      <protection locked="0"/>
    </xf>
    <xf numFmtId="165" fontId="6" fillId="0" borderId="27" xfId="1" applyNumberFormat="1" applyFont="1" applyFill="1" applyBorder="1" applyProtection="1">
      <protection locked="0"/>
    </xf>
    <xf numFmtId="165" fontId="6" fillId="0" borderId="26" xfId="1" applyNumberFormat="1" applyFont="1" applyFill="1" applyBorder="1" applyProtection="1">
      <protection locked="0"/>
    </xf>
    <xf numFmtId="165" fontId="6" fillId="0" borderId="27" xfId="1" applyNumberFormat="1" applyFont="1" applyFill="1" applyBorder="1" applyProtection="1"/>
    <xf numFmtId="43" fontId="6" fillId="0" borderId="26" xfId="1" applyFont="1" applyFill="1" applyBorder="1" applyProtection="1">
      <protection locked="0"/>
    </xf>
    <xf numFmtId="165" fontId="6" fillId="0" borderId="28" xfId="1" applyNumberFormat="1" applyFont="1" applyFill="1" applyBorder="1" applyProtection="1">
      <protection locked="0"/>
    </xf>
    <xf numFmtId="165" fontId="6" fillId="0" borderId="26" xfId="1" applyNumberFormat="1" applyFont="1" applyFill="1" applyBorder="1" applyProtection="1"/>
    <xf numFmtId="165" fontId="6" fillId="0" borderId="29" xfId="1" applyNumberFormat="1" applyFont="1" applyFill="1" applyBorder="1" applyProtection="1">
      <protection locked="0"/>
    </xf>
    <xf numFmtId="165" fontId="6" fillId="0" borderId="11" xfId="1" applyNumberFormat="1" applyFont="1" applyFill="1" applyBorder="1" applyProtection="1"/>
    <xf numFmtId="164" fontId="6" fillId="0" borderId="12" xfId="1" applyNumberFormat="1" applyFont="1" applyFill="1" applyBorder="1" applyProtection="1"/>
    <xf numFmtId="43" fontId="6" fillId="0" borderId="38" xfId="1" applyFont="1" applyFill="1" applyBorder="1" applyProtection="1">
      <protection locked="0"/>
    </xf>
    <xf numFmtId="165" fontId="6" fillId="0" borderId="38" xfId="1" applyNumberFormat="1" applyFont="1" applyFill="1" applyBorder="1" applyProtection="1">
      <protection locked="0"/>
    </xf>
    <xf numFmtId="9" fontId="6" fillId="0" borderId="12" xfId="8" applyFont="1" applyFill="1" applyBorder="1" applyProtection="1">
      <protection locked="0"/>
    </xf>
    <xf numFmtId="43" fontId="6" fillId="0" borderId="3" xfId="1" applyFont="1" applyFill="1" applyBorder="1" applyProtection="1">
      <protection locked="0"/>
    </xf>
    <xf numFmtId="173" fontId="6" fillId="0" borderId="13" xfId="1" applyNumberFormat="1" applyFont="1" applyFill="1" applyBorder="1" applyProtection="1"/>
    <xf numFmtId="173" fontId="6" fillId="0" borderId="41" xfId="1" applyNumberFormat="1" applyFont="1" applyFill="1" applyBorder="1" applyProtection="1"/>
    <xf numFmtId="165" fontId="6" fillId="0" borderId="32" xfId="1" applyNumberFormat="1" applyFont="1" applyFill="1" applyBorder="1" applyAlignment="1" applyProtection="1">
      <protection locked="0"/>
    </xf>
    <xf numFmtId="165" fontId="6" fillId="0" borderId="33" xfId="1" applyNumberFormat="1" applyFont="1" applyFill="1" applyBorder="1" applyAlignment="1" applyProtection="1">
      <protection locked="0"/>
    </xf>
    <xf numFmtId="165" fontId="6" fillId="0" borderId="34" xfId="1" applyNumberFormat="1" applyFont="1" applyFill="1" applyBorder="1" applyProtection="1">
      <protection locked="0"/>
    </xf>
    <xf numFmtId="165" fontId="6" fillId="0" borderId="33" xfId="1" applyNumberFormat="1" applyFont="1" applyFill="1" applyBorder="1" applyProtection="1">
      <protection locked="0"/>
    </xf>
    <xf numFmtId="165" fontId="6" fillId="0" borderId="34" xfId="1" applyNumberFormat="1" applyFont="1" applyFill="1" applyBorder="1" applyProtection="1"/>
    <xf numFmtId="165" fontId="6" fillId="0" borderId="59" xfId="1" applyNumberFormat="1" applyFont="1" applyFill="1" applyBorder="1" applyProtection="1">
      <protection locked="0"/>
    </xf>
    <xf numFmtId="165" fontId="6" fillId="0" borderId="33" xfId="1" applyNumberFormat="1" applyFont="1" applyFill="1" applyBorder="1" applyProtection="1"/>
    <xf numFmtId="165" fontId="6" fillId="0" borderId="37" xfId="1" applyNumberFormat="1" applyFont="1" applyFill="1" applyBorder="1" applyProtection="1">
      <protection locked="0"/>
    </xf>
    <xf numFmtId="165" fontId="6" fillId="0" borderId="35" xfId="1" applyNumberFormat="1" applyFont="1" applyFill="1" applyBorder="1" applyProtection="1"/>
    <xf numFmtId="173" fontId="6" fillId="0" borderId="36" xfId="1" applyNumberFormat="1" applyFont="1" applyFill="1" applyBorder="1" applyProtection="1"/>
    <xf numFmtId="43" fontId="6" fillId="0" borderId="39" xfId="1" applyFont="1" applyFill="1" applyBorder="1" applyProtection="1">
      <protection locked="0"/>
    </xf>
    <xf numFmtId="165" fontId="6" fillId="0" borderId="39" xfId="1" applyNumberFormat="1" applyFont="1" applyFill="1" applyBorder="1" applyProtection="1">
      <protection locked="0"/>
    </xf>
    <xf numFmtId="9" fontId="6" fillId="0" borderId="36" xfId="8" applyFont="1" applyFill="1" applyBorder="1" applyProtection="1">
      <protection locked="0"/>
    </xf>
    <xf numFmtId="165" fontId="6" fillId="0" borderId="9" xfId="1" applyNumberFormat="1" applyFont="1" applyFill="1" applyBorder="1" applyAlignment="1" applyProtection="1">
      <protection locked="0"/>
    </xf>
    <xf numFmtId="165" fontId="6" fillId="0" borderId="10" xfId="1" applyNumberFormat="1" applyFont="1" applyFill="1" applyBorder="1" applyProtection="1">
      <protection locked="0"/>
    </xf>
    <xf numFmtId="165" fontId="6" fillId="0" borderId="9" xfId="1" applyNumberFormat="1" applyFont="1" applyFill="1" applyBorder="1" applyProtection="1">
      <protection locked="0"/>
    </xf>
    <xf numFmtId="165" fontId="6" fillId="0" borderId="10" xfId="1" applyNumberFormat="1" applyFont="1" applyFill="1" applyBorder="1" applyProtection="1"/>
    <xf numFmtId="165" fontId="6" fillId="0" borderId="8" xfId="1" applyNumberFormat="1" applyFont="1" applyFill="1" applyBorder="1" applyProtection="1">
      <protection locked="0"/>
    </xf>
    <xf numFmtId="165" fontId="6" fillId="0" borderId="9" xfId="1" applyNumberFormat="1" applyFont="1" applyFill="1" applyBorder="1" applyProtection="1"/>
    <xf numFmtId="165" fontId="6" fillId="0" borderId="49" xfId="1" applyNumberFormat="1" applyFont="1" applyFill="1" applyBorder="1" applyProtection="1"/>
    <xf numFmtId="165" fontId="6" fillId="0" borderId="17" xfId="1" applyNumberFormat="1" applyFont="1" applyFill="1" applyBorder="1" applyProtection="1"/>
    <xf numFmtId="173" fontId="6" fillId="0" borderId="55" xfId="1" applyNumberFormat="1" applyFont="1" applyFill="1" applyBorder="1" applyProtection="1"/>
    <xf numFmtId="43" fontId="6" fillId="0" borderId="54" xfId="1" applyFont="1" applyFill="1" applyBorder="1" applyProtection="1"/>
    <xf numFmtId="165" fontId="6" fillId="0" borderId="54" xfId="1" applyNumberFormat="1" applyFont="1" applyFill="1" applyBorder="1" applyProtection="1"/>
    <xf numFmtId="9" fontId="6" fillId="0" borderId="55" xfId="8" applyFont="1" applyFill="1" applyBorder="1" applyProtection="1"/>
    <xf numFmtId="165" fontId="6" fillId="0" borderId="25" xfId="1" applyNumberFormat="1" applyFont="1" applyFill="1" applyBorder="1" applyAlignment="1" applyProtection="1">
      <alignment horizontal="left"/>
      <protection locked="0"/>
    </xf>
    <xf numFmtId="173" fontId="6" fillId="0" borderId="12" xfId="1" applyNumberFormat="1" applyFont="1" applyFill="1" applyBorder="1" applyProtection="1"/>
    <xf numFmtId="165" fontId="6" fillId="0" borderId="0" xfId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alignment horizontal="left"/>
      <protection locked="0"/>
    </xf>
    <xf numFmtId="165" fontId="7" fillId="0" borderId="33" xfId="1" applyNumberFormat="1" applyFont="1" applyFill="1" applyBorder="1" applyAlignment="1" applyProtection="1">
      <protection locked="0"/>
    </xf>
    <xf numFmtId="0" fontId="6" fillId="0" borderId="33" xfId="0" applyFont="1" applyBorder="1" applyAlignment="1">
      <alignment horizontal="left" vertical="center" indent="2"/>
    </xf>
    <xf numFmtId="165" fontId="6" fillId="0" borderId="37" xfId="1" applyNumberFormat="1" applyFont="1" applyFill="1" applyBorder="1" applyProtection="1"/>
    <xf numFmtId="165" fontId="6" fillId="0" borderId="39" xfId="1" applyNumberFormat="1" applyFont="1" applyFill="1" applyBorder="1" applyProtection="1"/>
    <xf numFmtId="9" fontId="6" fillId="0" borderId="36" xfId="8" applyFont="1" applyFill="1" applyBorder="1" applyProtection="1"/>
    <xf numFmtId="165" fontId="6" fillId="0" borderId="30" xfId="1" applyNumberFormat="1" applyFont="1" applyFill="1" applyBorder="1" applyAlignment="1" applyProtection="1">
      <alignment horizontal="center"/>
      <protection locked="0"/>
    </xf>
    <xf numFmtId="165" fontId="7" fillId="0" borderId="0" xfId="1" applyNumberFormat="1" applyFont="1" applyFill="1" applyBorder="1" applyAlignment="1" applyProtection="1">
      <alignment horizontal="left"/>
      <protection locked="0"/>
    </xf>
    <xf numFmtId="165" fontId="6" fillId="0" borderId="25" xfId="1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/>
    <xf numFmtId="165" fontId="7" fillId="0" borderId="0" xfId="1" applyNumberFormat="1" applyFont="1" applyFill="1" applyBorder="1" applyAlignment="1" applyProtection="1"/>
    <xf numFmtId="43" fontId="6" fillId="0" borderId="4" xfId="1" applyFont="1" applyFill="1" applyBorder="1" applyProtection="1">
      <protection locked="0"/>
    </xf>
    <xf numFmtId="43" fontId="6" fillId="0" borderId="56" xfId="1" applyFont="1" applyFill="1" applyBorder="1" applyProtection="1"/>
    <xf numFmtId="165" fontId="6" fillId="0" borderId="14" xfId="1" applyNumberFormat="1" applyFont="1" applyFill="1" applyBorder="1" applyProtection="1">
      <protection locked="0"/>
    </xf>
    <xf numFmtId="37" fontId="6" fillId="0" borderId="10" xfId="1" applyNumberFormat="1" applyFont="1" applyFill="1" applyBorder="1" applyProtection="1"/>
    <xf numFmtId="39" fontId="6" fillId="0" borderId="9" xfId="1" applyNumberFormat="1" applyFont="1" applyFill="1" applyBorder="1" applyProtection="1">
      <protection locked="0"/>
    </xf>
    <xf numFmtId="167" fontId="6" fillId="0" borderId="17" xfId="1" applyNumberFormat="1" applyFont="1" applyFill="1" applyBorder="1" applyProtection="1"/>
    <xf numFmtId="170" fontId="6" fillId="0" borderId="49" xfId="1" applyNumberFormat="1" applyFont="1" applyFill="1" applyBorder="1" applyProtection="1"/>
    <xf numFmtId="167" fontId="6" fillId="0" borderId="10" xfId="1" applyNumberFormat="1" applyFont="1" applyFill="1" applyBorder="1" applyProtection="1"/>
    <xf numFmtId="170" fontId="6" fillId="0" borderId="10" xfId="1" applyNumberFormat="1" applyFont="1" applyFill="1" applyBorder="1" applyProtection="1"/>
    <xf numFmtId="166" fontId="6" fillId="0" borderId="0" xfId="1" applyNumberFormat="1" applyFont="1" applyFill="1" applyBorder="1" applyProtection="1"/>
    <xf numFmtId="164" fontId="6" fillId="0" borderId="0" xfId="1" applyNumberFormat="1" applyFont="1" applyFill="1" applyBorder="1" applyProtection="1"/>
    <xf numFmtId="43" fontId="6" fillId="0" borderId="0" xfId="1" applyFont="1" applyFill="1" applyBorder="1" applyProtection="1"/>
    <xf numFmtId="9" fontId="6" fillId="0" borderId="0" xfId="8" applyFont="1" applyFill="1" applyBorder="1" applyProtection="1"/>
    <xf numFmtId="171" fontId="6" fillId="0" borderId="0" xfId="1" applyNumberFormat="1" applyFont="1" applyFill="1" applyBorder="1" applyProtection="1"/>
    <xf numFmtId="0" fontId="6" fillId="0" borderId="0" xfId="1" applyNumberFormat="1" applyFont="1" applyFill="1" applyAlignment="1" applyProtection="1">
      <protection locked="0"/>
    </xf>
    <xf numFmtId="165" fontId="6" fillId="0" borderId="3" xfId="1" applyNumberFormat="1" applyFont="1" applyFill="1" applyBorder="1" applyAlignment="1" applyProtection="1">
      <protection locked="0"/>
    </xf>
    <xf numFmtId="173" fontId="6" fillId="0" borderId="52" xfId="1" applyNumberFormat="1" applyFont="1" applyFill="1" applyBorder="1" applyProtection="1"/>
    <xf numFmtId="165" fontId="6" fillId="0" borderId="26" xfId="1" applyNumberFormat="1" applyFont="1" applyFill="1" applyBorder="1" applyAlignment="1" applyProtection="1">
      <alignment horizontal="left" wrapText="1"/>
      <protection locked="0"/>
    </xf>
    <xf numFmtId="165" fontId="6" fillId="0" borderId="48" xfId="1" applyNumberFormat="1" applyFont="1" applyFill="1" applyBorder="1" applyAlignment="1" applyProtection="1">
      <alignment horizontal="left" wrapText="1"/>
      <protection locked="0"/>
    </xf>
    <xf numFmtId="165" fontId="6" fillId="0" borderId="9" xfId="1" applyNumberFormat="1" applyFont="1" applyFill="1" applyBorder="1" applyAlignment="1" applyProtection="1">
      <alignment horizontal="left" wrapText="1"/>
      <protection locked="0"/>
    </xf>
    <xf numFmtId="165" fontId="6" fillId="0" borderId="0" xfId="1" applyNumberFormat="1" applyFont="1" applyFill="1" applyBorder="1" applyAlignment="1" applyProtection="1">
      <alignment horizontal="left" wrapText="1"/>
      <protection locked="0"/>
    </xf>
    <xf numFmtId="165" fontId="8" fillId="0" borderId="1" xfId="1" applyNumberFormat="1" applyFont="1" applyFill="1" applyBorder="1" applyAlignment="1" applyProtection="1">
      <alignment horizontal="center"/>
      <protection locked="0"/>
    </xf>
    <xf numFmtId="165" fontId="7" fillId="0" borderId="26" xfId="1" applyNumberFormat="1" applyFont="1" applyFill="1" applyBorder="1" applyAlignment="1" applyProtection="1">
      <alignment horizontal="center"/>
      <protection locked="0"/>
    </xf>
    <xf numFmtId="165" fontId="7" fillId="0" borderId="27" xfId="1" applyNumberFormat="1" applyFont="1" applyFill="1" applyBorder="1" applyAlignment="1" applyProtection="1">
      <alignment horizontal="center"/>
      <protection locked="0"/>
    </xf>
    <xf numFmtId="165" fontId="6" fillId="0" borderId="8" xfId="1" applyNumberFormat="1" applyFont="1" applyFill="1" applyBorder="1" applyAlignment="1" applyProtection="1">
      <alignment horizontal="center"/>
      <protection locked="0"/>
    </xf>
    <xf numFmtId="165" fontId="6" fillId="0" borderId="9" xfId="1" applyNumberFormat="1" applyFont="1" applyFill="1" applyBorder="1" applyAlignment="1" applyProtection="1">
      <alignment horizontal="center"/>
      <protection locked="0"/>
    </xf>
    <xf numFmtId="165" fontId="6" fillId="0" borderId="10" xfId="1" applyNumberFormat="1" applyFont="1" applyFill="1" applyBorder="1" applyAlignment="1" applyProtection="1">
      <alignment horizontal="center"/>
      <protection locked="0"/>
    </xf>
    <xf numFmtId="165" fontId="6" fillId="0" borderId="25" xfId="1" applyNumberFormat="1" applyFont="1" applyFill="1" applyBorder="1" applyAlignment="1" applyProtection="1">
      <alignment horizontal="center" vertical="center"/>
      <protection locked="0"/>
    </xf>
    <xf numFmtId="165" fontId="6" fillId="0" borderId="26" xfId="1" applyNumberFormat="1" applyFont="1" applyFill="1" applyBorder="1" applyAlignment="1" applyProtection="1">
      <alignment horizontal="center" vertical="center"/>
      <protection locked="0"/>
    </xf>
    <xf numFmtId="165" fontId="6" fillId="0" borderId="27" xfId="1" applyNumberFormat="1" applyFont="1" applyFill="1" applyBorder="1" applyAlignment="1" applyProtection="1">
      <alignment horizontal="center" vertical="center"/>
      <protection locked="0"/>
    </xf>
    <xf numFmtId="165" fontId="6" fillId="0" borderId="30" xfId="1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3" xfId="1" applyNumberFormat="1" applyFont="1" applyFill="1" applyBorder="1" applyAlignment="1" applyProtection="1">
      <alignment horizontal="center" vertical="center"/>
      <protection locked="0"/>
    </xf>
    <xf numFmtId="165" fontId="6" fillId="0" borderId="32" xfId="1" applyNumberFormat="1" applyFont="1" applyFill="1" applyBorder="1" applyAlignment="1" applyProtection="1">
      <alignment horizontal="center" vertical="center"/>
      <protection locked="0"/>
    </xf>
    <xf numFmtId="165" fontId="6" fillId="0" borderId="33" xfId="1" applyNumberFormat="1" applyFont="1" applyFill="1" applyBorder="1" applyAlignment="1" applyProtection="1">
      <alignment horizontal="center" vertical="center"/>
      <protection locked="0"/>
    </xf>
    <xf numFmtId="165" fontId="6" fillId="0" borderId="34" xfId="1" applyNumberFormat="1" applyFont="1" applyFill="1" applyBorder="1" applyAlignment="1" applyProtection="1">
      <alignment horizontal="center" vertical="center"/>
      <protection locked="0"/>
    </xf>
    <xf numFmtId="165" fontId="6" fillId="0" borderId="21" xfId="1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 applyProtection="1">
      <alignment horizontal="left" vertical="top" wrapText="1"/>
    </xf>
    <xf numFmtId="165" fontId="6" fillId="0" borderId="3" xfId="1" applyNumberFormat="1" applyFont="1" applyFill="1" applyBorder="1" applyAlignment="1" applyProtection="1">
      <alignment horizontal="left" vertical="top" wrapText="1"/>
    </xf>
    <xf numFmtId="165" fontId="6" fillId="0" borderId="0" xfId="1" applyNumberFormat="1" applyFont="1" applyFill="1" applyBorder="1" applyAlignment="1" applyProtection="1">
      <alignment horizontal="left"/>
    </xf>
    <xf numFmtId="165" fontId="6" fillId="0" borderId="3" xfId="1" applyNumberFormat="1" applyFont="1" applyFill="1" applyBorder="1" applyAlignment="1" applyProtection="1">
      <alignment horizontal="left"/>
    </xf>
    <xf numFmtId="173" fontId="6" fillId="0" borderId="5" xfId="4" applyNumberFormat="1" applyFont="1" applyFill="1" applyBorder="1" applyAlignment="1" applyProtection="1">
      <alignment horizontal="center"/>
    </xf>
    <xf numFmtId="173" fontId="6" fillId="0" borderId="7" xfId="4" applyNumberFormat="1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 applyProtection="1">
      <alignment horizontal="left" wrapText="1"/>
    </xf>
    <xf numFmtId="165" fontId="6" fillId="0" borderId="3" xfId="1" applyNumberFormat="1" applyFont="1" applyFill="1" applyBorder="1" applyAlignment="1" applyProtection="1">
      <alignment horizontal="left" wrapText="1"/>
    </xf>
    <xf numFmtId="7" fontId="6" fillId="0" borderId="23" xfId="4" applyNumberFormat="1" applyFont="1" applyFill="1" applyBorder="1" applyAlignment="1" applyProtection="1">
      <alignment horizontal="center"/>
    </xf>
    <xf numFmtId="7" fontId="6" fillId="0" borderId="2" xfId="4" applyNumberFormat="1" applyFont="1" applyFill="1" applyBorder="1" applyAlignment="1" applyProtection="1">
      <alignment horizontal="center"/>
    </xf>
    <xf numFmtId="165" fontId="6" fillId="0" borderId="5" xfId="1" applyNumberFormat="1" applyFont="1" applyFill="1" applyBorder="1" applyAlignment="1" applyProtection="1">
      <alignment horizontal="center" wrapText="1"/>
    </xf>
    <xf numFmtId="165" fontId="6" fillId="0" borderId="7" xfId="1" applyNumberFormat="1" applyFont="1" applyFill="1" applyBorder="1" applyAlignment="1" applyProtection="1">
      <alignment horizontal="center" wrapText="1"/>
    </xf>
    <xf numFmtId="165" fontId="6" fillId="0" borderId="0" xfId="1" applyNumberFormat="1" applyFont="1" applyFill="1" applyAlignment="1" applyProtection="1">
      <alignment horizontal="center" vertical="center"/>
      <protection locked="0"/>
    </xf>
    <xf numFmtId="165" fontId="6" fillId="0" borderId="5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165" fontId="6" fillId="0" borderId="5" xfId="1" applyNumberFormat="1" applyFont="1" applyFill="1" applyBorder="1" applyAlignment="1" applyProtection="1">
      <alignment horizontal="center" wrapText="1"/>
      <protection locked="0"/>
    </xf>
    <xf numFmtId="165" fontId="6" fillId="0" borderId="6" xfId="1" applyNumberFormat="1" applyFont="1" applyFill="1" applyBorder="1" applyAlignment="1" applyProtection="1">
      <alignment horizontal="center" wrapText="1"/>
      <protection locked="0"/>
    </xf>
    <xf numFmtId="165" fontId="6" fillId="0" borderId="7" xfId="1" applyNumberFormat="1" applyFont="1" applyFill="1" applyBorder="1" applyAlignment="1" applyProtection="1">
      <alignment horizontal="center" wrapText="1"/>
      <protection locked="0"/>
    </xf>
    <xf numFmtId="165" fontId="6" fillId="0" borderId="23" xfId="1" applyNumberFormat="1" applyFont="1" applyFill="1" applyBorder="1" applyAlignment="1" applyProtection="1">
      <alignment horizontal="center" wrapText="1"/>
      <protection locked="0"/>
    </xf>
    <xf numFmtId="165" fontId="6" fillId="0" borderId="24" xfId="1" applyNumberFormat="1" applyFont="1" applyFill="1" applyBorder="1" applyAlignment="1" applyProtection="1">
      <alignment horizontal="center" wrapText="1"/>
      <protection locked="0"/>
    </xf>
    <xf numFmtId="165" fontId="6" fillId="0" borderId="2" xfId="1" applyNumberFormat="1" applyFont="1" applyFill="1" applyBorder="1" applyAlignment="1" applyProtection="1">
      <alignment horizontal="center" wrapText="1"/>
      <protection locked="0"/>
    </xf>
    <xf numFmtId="165" fontId="6" fillId="0" borderId="46" xfId="1" applyNumberFormat="1" applyFont="1" applyFill="1" applyBorder="1" applyAlignment="1" applyProtection="1">
      <alignment horizontal="center"/>
      <protection locked="0"/>
    </xf>
    <xf numFmtId="165" fontId="6" fillId="0" borderId="57" xfId="1" applyNumberFormat="1" applyFont="1" applyFill="1" applyBorder="1" applyAlignment="1" applyProtection="1">
      <alignment horizontal="center"/>
      <protection locked="0"/>
    </xf>
    <xf numFmtId="165" fontId="6" fillId="0" borderId="47" xfId="1" applyNumberFormat="1" applyFont="1" applyFill="1" applyBorder="1" applyAlignment="1" applyProtection="1">
      <alignment horizontal="center"/>
      <protection locked="0"/>
    </xf>
    <xf numFmtId="165" fontId="7" fillId="0" borderId="26" xfId="1" applyNumberFormat="1" applyFont="1" applyFill="1" applyBorder="1" applyAlignment="1" applyProtection="1">
      <alignment horizontal="left"/>
      <protection locked="0"/>
    </xf>
    <xf numFmtId="165" fontId="6" fillId="0" borderId="0" xfId="1" applyNumberFormat="1" applyFont="1" applyFill="1" applyAlignment="1" applyProtection="1">
      <alignment horizontal="left" wrapText="1"/>
      <protection locked="0"/>
    </xf>
    <xf numFmtId="165" fontId="6" fillId="0" borderId="50" xfId="1" applyNumberFormat="1" applyFont="1" applyFill="1" applyBorder="1" applyAlignment="1" applyProtection="1">
      <alignment horizontal="left" wrapText="1"/>
      <protection locked="0"/>
    </xf>
    <xf numFmtId="165" fontId="6" fillId="0" borderId="51" xfId="1" applyNumberFormat="1" applyFont="1" applyFill="1" applyBorder="1" applyAlignment="1" applyProtection="1">
      <alignment horizontal="left" wrapText="1"/>
      <protection locked="0"/>
    </xf>
    <xf numFmtId="165" fontId="6" fillId="0" borderId="48" xfId="1" applyNumberFormat="1" applyFont="1" applyFill="1" applyBorder="1" applyAlignment="1" applyProtection="1">
      <alignment horizontal="left"/>
      <protection locked="0"/>
    </xf>
    <xf numFmtId="165" fontId="6" fillId="0" borderId="9" xfId="1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165" fontId="6" fillId="0" borderId="33" xfId="1" applyNumberFormat="1" applyFont="1" applyFill="1" applyBorder="1" applyAlignment="1" applyProtection="1">
      <alignment horizontal="left"/>
      <protection locked="0"/>
    </xf>
    <xf numFmtId="165" fontId="6" fillId="0" borderId="25" xfId="1" applyNumberFormat="1" applyFont="1" applyFill="1" applyBorder="1" applyAlignment="1" applyProtection="1">
      <alignment horizontal="left" wrapText="1"/>
      <protection locked="0"/>
    </xf>
    <xf numFmtId="9" fontId="10" fillId="0" borderId="13" xfId="8" applyFont="1" applyBorder="1"/>
    <xf numFmtId="165" fontId="11" fillId="0" borderId="0" xfId="1" applyNumberFormat="1" applyFont="1" applyProtection="1">
      <protection locked="0"/>
    </xf>
    <xf numFmtId="165" fontId="11" fillId="0" borderId="0" xfId="1" applyNumberFormat="1" applyFont="1"/>
    <xf numFmtId="165" fontId="10" fillId="0" borderId="0" xfId="1" applyNumberFormat="1" applyFont="1"/>
    <xf numFmtId="43" fontId="10" fillId="0" borderId="3" xfId="0" applyNumberFormat="1" applyFont="1" applyBorder="1"/>
    <xf numFmtId="165" fontId="10" fillId="0" borderId="4" xfId="1" applyNumberFormat="1" applyFont="1" applyBorder="1" applyProtection="1">
      <protection locked="0"/>
    </xf>
    <xf numFmtId="43" fontId="10" fillId="0" borderId="3" xfId="1" applyFont="1" applyBorder="1" applyProtection="1">
      <protection locked="0"/>
    </xf>
    <xf numFmtId="165" fontId="12" fillId="0" borderId="0" xfId="1" applyNumberFormat="1" applyFont="1" applyAlignment="1" applyProtection="1">
      <alignment wrapText="1"/>
      <protection locked="0"/>
    </xf>
    <xf numFmtId="165" fontId="10" fillId="0" borderId="19" xfId="1" applyNumberFormat="1" applyFont="1" applyBorder="1"/>
    <xf numFmtId="43" fontId="10" fillId="0" borderId="19" xfId="1" applyFont="1" applyBorder="1" applyProtection="1">
      <protection locked="0"/>
    </xf>
    <xf numFmtId="173" fontId="10" fillId="0" borderId="13" xfId="1" applyNumberFormat="1" applyFont="1" applyBorder="1"/>
    <xf numFmtId="165" fontId="10" fillId="0" borderId="14" xfId="1" applyNumberFormat="1" applyFont="1" applyBorder="1"/>
    <xf numFmtId="169" fontId="10" fillId="0" borderId="0" xfId="1" applyNumberFormat="1" applyFont="1" applyProtection="1">
      <protection locked="0"/>
    </xf>
    <xf numFmtId="169" fontId="10" fillId="0" borderId="4" xfId="1" applyNumberFormat="1" applyFont="1" applyBorder="1" applyProtection="1">
      <protection locked="0"/>
    </xf>
    <xf numFmtId="43" fontId="10" fillId="0" borderId="0" xfId="1" applyFont="1" applyProtection="1">
      <protection locked="0"/>
    </xf>
    <xf numFmtId="165" fontId="10" fillId="0" borderId="3" xfId="1" applyNumberFormat="1" applyFont="1" applyBorder="1"/>
    <xf numFmtId="165" fontId="10" fillId="0" borderId="0" xfId="1" applyNumberFormat="1" applyFont="1" applyProtection="1">
      <protection locked="0"/>
    </xf>
    <xf numFmtId="165" fontId="10" fillId="0" borderId="3" xfId="1" applyNumberFormat="1" applyFont="1" applyBorder="1" applyProtection="1">
      <protection locked="0"/>
    </xf>
    <xf numFmtId="165" fontId="12" fillId="0" borderId="0" xfId="1" applyNumberFormat="1" applyFont="1" applyProtection="1">
      <protection locked="0"/>
    </xf>
    <xf numFmtId="165" fontId="10" fillId="0" borderId="30" xfId="1" applyNumberFormat="1" applyFont="1" applyBorder="1" applyProtection="1">
      <protection locked="0"/>
    </xf>
    <xf numFmtId="165" fontId="10" fillId="0" borderId="31" xfId="1" applyNumberFormat="1" applyFont="1" applyBorder="1"/>
    <xf numFmtId="165" fontId="10" fillId="0" borderId="4" xfId="1" applyNumberFormat="1" applyFont="1" applyBorder="1"/>
    <xf numFmtId="165" fontId="10" fillId="0" borderId="20" xfId="1" applyNumberFormat="1" applyFont="1" applyBorder="1"/>
    <xf numFmtId="165" fontId="10" fillId="0" borderId="30" xfId="1" applyNumberFormat="1" applyFont="1" applyBorder="1"/>
    <xf numFmtId="172" fontId="10" fillId="2" borderId="7" xfId="4" applyNumberFormat="1" applyFont="1" applyFill="1" applyBorder="1"/>
    <xf numFmtId="0" fontId="7" fillId="0" borderId="0" xfId="0" applyFont="1" applyAlignment="1"/>
    <xf numFmtId="0" fontId="7" fillId="0" borderId="3" xfId="0" applyFont="1" applyBorder="1" applyAlignment="1"/>
  </cellXfs>
  <cellStyles count="10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Normal 3" xfId="9" xr:uid="{00000000-0005-0000-0000-000008000000}"/>
    <cellStyle name="Percent" xfId="8" builtinId="5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N105"/>
  <sheetViews>
    <sheetView tabSelected="1" topLeftCell="W86" zoomScale="70" zoomScaleNormal="70" workbookViewId="0">
      <selection activeCell="AI93" sqref="AI93"/>
    </sheetView>
  </sheetViews>
  <sheetFormatPr defaultColWidth="9.140625" defaultRowHeight="15.75"/>
  <cols>
    <col min="1" max="1" width="4.5703125" style="6" customWidth="1"/>
    <col min="2" max="2" width="5.42578125" style="6" customWidth="1"/>
    <col min="3" max="3" width="4.42578125" style="6" customWidth="1"/>
    <col min="4" max="4" width="33.42578125" style="6" customWidth="1"/>
    <col min="5" max="5" width="17.85546875" style="6" customWidth="1"/>
    <col min="6" max="6" width="20.85546875" style="2" customWidth="1"/>
    <col min="7" max="7" width="11.42578125" style="2" customWidth="1"/>
    <col min="8" max="8" width="14.5703125" style="2" customWidth="1"/>
    <col min="9" max="9" width="14.42578125" style="2" customWidth="1"/>
    <col min="10" max="10" width="13.42578125" style="2" customWidth="1"/>
    <col min="11" max="11" width="15.5703125" style="2" customWidth="1"/>
    <col min="12" max="12" width="17.42578125" style="2" customWidth="1"/>
    <col min="13" max="13" width="15.85546875" style="2" customWidth="1"/>
    <col min="14" max="14" width="12.42578125" style="2" customWidth="1"/>
    <col min="15" max="15" width="14.5703125" style="2" customWidth="1"/>
    <col min="16" max="16" width="15" style="2" customWidth="1"/>
    <col min="17" max="17" width="16.5703125" style="2" customWidth="1"/>
    <col min="18" max="18" width="14.42578125" style="2" customWidth="1"/>
    <col min="19" max="19" width="15.42578125" style="2" customWidth="1"/>
    <col min="20" max="20" width="13.140625" style="2" customWidth="1"/>
    <col min="21" max="21" width="14.140625" style="2" customWidth="1"/>
    <col min="22" max="22" width="14.85546875" style="2" customWidth="1"/>
    <col min="23" max="23" width="13.5703125" style="2" customWidth="1"/>
    <col min="24" max="24" width="14.42578125" style="2" customWidth="1"/>
    <col min="25" max="26" width="12.5703125" style="2" customWidth="1"/>
    <col min="27" max="27" width="14.28515625" style="2" customWidth="1"/>
    <col min="28" max="28" width="11.85546875" style="2" customWidth="1"/>
    <col min="29" max="29" width="13.140625" style="2" customWidth="1"/>
    <col min="30" max="30" width="13.85546875" style="2" customWidth="1"/>
    <col min="31" max="31" width="16.28515625" style="2" customWidth="1"/>
    <col min="32" max="32" width="19.7109375" style="3" customWidth="1"/>
    <col min="33" max="33" width="15.28515625" style="3" customWidth="1"/>
    <col min="34" max="34" width="17.28515625" style="2" customWidth="1"/>
    <col min="35" max="35" width="17.140625" style="3" customWidth="1"/>
    <col min="36" max="36" width="20.7109375" style="2" customWidth="1"/>
    <col min="37" max="37" width="18.5703125" style="2" customWidth="1"/>
    <col min="38" max="38" width="12.85546875" style="4" bestFit="1" customWidth="1"/>
    <col min="39" max="39" width="9.140625" style="1"/>
    <col min="40" max="40" width="12.42578125" style="5" bestFit="1" customWidth="1"/>
    <col min="41" max="16384" width="9.140625" style="1"/>
  </cols>
  <sheetData>
    <row r="1" spans="1:38" ht="15" customHeight="1">
      <c r="A1" s="200" t="s">
        <v>0</v>
      </c>
      <c r="B1" s="200"/>
      <c r="C1" s="200"/>
      <c r="D1" s="200"/>
      <c r="E1" s="200"/>
      <c r="F1" s="20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8"/>
      <c r="AH1" s="7"/>
      <c r="AI1" s="8"/>
      <c r="AJ1" s="7"/>
      <c r="AK1" s="7"/>
      <c r="AL1" s="9"/>
    </row>
    <row r="2" spans="1:38" ht="15" customHeight="1">
      <c r="A2" s="200"/>
      <c r="B2" s="200"/>
      <c r="C2" s="200"/>
      <c r="D2" s="200"/>
      <c r="E2" s="200"/>
      <c r="F2" s="200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7"/>
      <c r="AI2" s="8"/>
      <c r="AJ2" s="7"/>
      <c r="AK2" s="7"/>
      <c r="AL2" s="9"/>
    </row>
    <row r="3" spans="1:38" ht="15" customHeight="1">
      <c r="A3" s="200"/>
      <c r="B3" s="200"/>
      <c r="C3" s="200"/>
      <c r="D3" s="200"/>
      <c r="E3" s="200"/>
      <c r="F3" s="20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7"/>
      <c r="AI3" s="8"/>
      <c r="AJ3" s="7"/>
      <c r="AK3" s="7"/>
      <c r="AL3" s="9"/>
    </row>
    <row r="4" spans="1:38">
      <c r="A4" s="10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8"/>
      <c r="AH4" s="7"/>
      <c r="AI4" s="8"/>
      <c r="AJ4" s="7"/>
      <c r="AK4" s="7"/>
      <c r="AL4" s="9"/>
    </row>
    <row r="5" spans="1:38" ht="28.5" customHeight="1" thickBot="1">
      <c r="A5" s="190" t="s">
        <v>1</v>
      </c>
      <c r="B5" s="190"/>
      <c r="C5" s="190"/>
      <c r="D5" s="191"/>
      <c r="E5" s="201"/>
      <c r="F5" s="20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7"/>
      <c r="AI5" s="8"/>
      <c r="AJ5" s="7"/>
      <c r="AK5" s="7"/>
      <c r="AL5" s="9"/>
    </row>
    <row r="6" spans="1:38" ht="87" customHeight="1">
      <c r="A6" s="194" t="s">
        <v>2</v>
      </c>
      <c r="B6" s="194"/>
      <c r="C6" s="194"/>
      <c r="D6" s="195"/>
      <c r="E6" s="198"/>
      <c r="F6" s="199"/>
      <c r="G6" s="11"/>
      <c r="H6" s="12" t="s">
        <v>3</v>
      </c>
      <c r="I6" s="209" t="s">
        <v>4</v>
      </c>
      <c r="J6" s="210"/>
      <c r="K6" s="211"/>
      <c r="L6" s="13">
        <f>AF52</f>
        <v>0</v>
      </c>
      <c r="M6" s="14">
        <f>L6/F8</f>
        <v>0</v>
      </c>
      <c r="N6" s="11"/>
      <c r="O6" s="11"/>
      <c r="P6" s="12" t="s">
        <v>5</v>
      </c>
      <c r="Q6" s="209" t="s">
        <v>4</v>
      </c>
      <c r="R6" s="210"/>
      <c r="S6" s="211"/>
      <c r="T6" s="13">
        <f>AH52</f>
        <v>0</v>
      </c>
      <c r="U6" s="14">
        <f>T6/F8</f>
        <v>0</v>
      </c>
      <c r="V6" s="7"/>
      <c r="W6" s="11"/>
      <c r="X6" s="11"/>
      <c r="Y6" s="11"/>
      <c r="Z6" s="11"/>
      <c r="AA6" s="11"/>
      <c r="AB6" s="11"/>
      <c r="AC6" s="11"/>
      <c r="AD6" s="11"/>
      <c r="AE6" s="11"/>
      <c r="AF6" s="15"/>
      <c r="AG6" s="15"/>
      <c r="AH6" s="11"/>
      <c r="AI6" s="15"/>
      <c r="AJ6" s="11"/>
      <c r="AK6" s="11"/>
      <c r="AL6" s="16"/>
    </row>
    <row r="7" spans="1:38" ht="57.75" customHeight="1">
      <c r="A7" s="190" t="s">
        <v>6</v>
      </c>
      <c r="B7" s="247"/>
      <c r="C7" s="247"/>
      <c r="D7" s="248"/>
      <c r="E7" s="198"/>
      <c r="F7" s="199"/>
      <c r="G7" s="11"/>
      <c r="H7" s="17"/>
      <c r="I7" s="203" t="s">
        <v>7</v>
      </c>
      <c r="J7" s="204"/>
      <c r="K7" s="205"/>
      <c r="L7" s="18">
        <f>AF64</f>
        <v>0</v>
      </c>
      <c r="M7" s="19">
        <f>L7/F8</f>
        <v>0</v>
      </c>
      <c r="N7" s="11"/>
      <c r="O7" s="11"/>
      <c r="P7" s="17"/>
      <c r="Q7" s="203" t="s">
        <v>7</v>
      </c>
      <c r="R7" s="204"/>
      <c r="S7" s="205"/>
      <c r="T7" s="18">
        <f>AH64</f>
        <v>0</v>
      </c>
      <c r="U7" s="19">
        <f>T7/F8</f>
        <v>0</v>
      </c>
      <c r="V7" s="20"/>
      <c r="W7" s="11"/>
      <c r="X7" s="11"/>
      <c r="Y7" s="11"/>
      <c r="Z7" s="11"/>
      <c r="AA7" s="11"/>
      <c r="AB7" s="11"/>
      <c r="AC7" s="11"/>
      <c r="AD7" s="11"/>
      <c r="AE7" s="11"/>
      <c r="AF7" s="15"/>
      <c r="AG7" s="15"/>
      <c r="AH7" s="11"/>
      <c r="AI7" s="15"/>
      <c r="AJ7" s="11"/>
      <c r="AK7" s="11"/>
      <c r="AL7" s="16"/>
    </row>
    <row r="8" spans="1:38" ht="37.5" customHeight="1">
      <c r="A8" s="188" t="s">
        <v>8</v>
      </c>
      <c r="B8" s="188"/>
      <c r="C8" s="188"/>
      <c r="D8" s="189"/>
      <c r="E8" s="21"/>
      <c r="F8" s="246">
        <v>38.207700000000003</v>
      </c>
      <c r="G8" s="11"/>
      <c r="H8" s="17"/>
      <c r="I8" s="203" t="s">
        <v>9</v>
      </c>
      <c r="J8" s="204"/>
      <c r="K8" s="205"/>
      <c r="L8" s="18">
        <f>AF76</f>
        <v>0</v>
      </c>
      <c r="M8" s="19">
        <f>L8/F8</f>
        <v>0</v>
      </c>
      <c r="N8" s="11"/>
      <c r="O8" s="11"/>
      <c r="P8" s="17"/>
      <c r="Q8" s="203" t="s">
        <v>9</v>
      </c>
      <c r="R8" s="204"/>
      <c r="S8" s="205"/>
      <c r="T8" s="18">
        <f>AH76</f>
        <v>0</v>
      </c>
      <c r="U8" s="19">
        <f>T8/F8</f>
        <v>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5"/>
      <c r="AG8" s="15"/>
      <c r="AH8" s="11"/>
      <c r="AI8" s="15"/>
      <c r="AJ8" s="11"/>
      <c r="AK8" s="11"/>
      <c r="AL8" s="16"/>
    </row>
    <row r="9" spans="1:38" ht="33.950000000000003" customHeight="1">
      <c r="A9" s="190" t="s">
        <v>10</v>
      </c>
      <c r="B9" s="190"/>
      <c r="C9" s="190"/>
      <c r="D9" s="191"/>
      <c r="E9" s="192">
        <f>AG96</f>
        <v>0</v>
      </c>
      <c r="F9" s="193"/>
      <c r="G9" s="11"/>
      <c r="H9" s="17"/>
      <c r="I9" s="203" t="s">
        <v>11</v>
      </c>
      <c r="J9" s="204"/>
      <c r="K9" s="205"/>
      <c r="L9" s="18">
        <f>AF84</f>
        <v>0</v>
      </c>
      <c r="M9" s="19">
        <f>L9/F8</f>
        <v>0</v>
      </c>
      <c r="N9" s="11"/>
      <c r="O9" s="11"/>
      <c r="P9" s="17"/>
      <c r="Q9" s="203" t="s">
        <v>11</v>
      </c>
      <c r="R9" s="204"/>
      <c r="S9" s="205"/>
      <c r="T9" s="18">
        <f>AH84</f>
        <v>0</v>
      </c>
      <c r="U9" s="19">
        <f>T9/F8</f>
        <v>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5"/>
      <c r="AG9" s="15"/>
      <c r="AH9" s="11"/>
      <c r="AI9" s="15"/>
      <c r="AJ9" s="11"/>
      <c r="AK9" s="11"/>
      <c r="AL9" s="16"/>
    </row>
    <row r="10" spans="1:38" ht="36" customHeight="1" thickBot="1">
      <c r="A10" s="194" t="s">
        <v>12</v>
      </c>
      <c r="B10" s="194"/>
      <c r="C10" s="194"/>
      <c r="D10" s="195"/>
      <c r="E10" s="196">
        <f>AH96/F8</f>
        <v>0</v>
      </c>
      <c r="F10" s="197">
        <f>AI96</f>
        <v>0</v>
      </c>
      <c r="G10" s="11"/>
      <c r="H10" s="22"/>
      <c r="I10" s="206" t="s">
        <v>13</v>
      </c>
      <c r="J10" s="207"/>
      <c r="K10" s="208"/>
      <c r="L10" s="23">
        <f>AF93</f>
        <v>0</v>
      </c>
      <c r="M10" s="24">
        <f>L10/F8</f>
        <v>0</v>
      </c>
      <c r="N10" s="11"/>
      <c r="O10" s="11"/>
      <c r="P10" s="22"/>
      <c r="Q10" s="206" t="s">
        <v>13</v>
      </c>
      <c r="R10" s="207"/>
      <c r="S10" s="208"/>
      <c r="T10" s="23">
        <f>AH93</f>
        <v>0</v>
      </c>
      <c r="U10" s="24">
        <f>T10/F8</f>
        <v>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5"/>
      <c r="AG10" s="15"/>
      <c r="AH10" s="11"/>
      <c r="AI10" s="15"/>
      <c r="AJ10" s="11"/>
      <c r="AK10" s="11"/>
      <c r="AL10" s="16"/>
    </row>
    <row r="11" spans="1:38" ht="39.950000000000003" customHeight="1" thickBot="1">
      <c r="A11" s="187" t="s">
        <v>14</v>
      </c>
      <c r="B11" s="187"/>
      <c r="C11" s="187"/>
      <c r="D11" s="187"/>
      <c r="E11" s="25">
        <f>L11+T11</f>
        <v>0</v>
      </c>
      <c r="F11" s="26">
        <f>M11+U11</f>
        <v>0</v>
      </c>
      <c r="G11" s="11"/>
      <c r="H11" s="27"/>
      <c r="I11" s="175" t="s">
        <v>15</v>
      </c>
      <c r="J11" s="176"/>
      <c r="K11" s="177"/>
      <c r="L11" s="28">
        <f>SUM(L6:L10)</f>
        <v>0</v>
      </c>
      <c r="M11" s="29">
        <f>L11/F8</f>
        <v>0</v>
      </c>
      <c r="N11" s="11"/>
      <c r="O11" s="11"/>
      <c r="P11" s="27"/>
      <c r="Q11" s="175" t="s">
        <v>15</v>
      </c>
      <c r="R11" s="176"/>
      <c r="S11" s="177"/>
      <c r="T11" s="28">
        <f>SUM(T6:T10)</f>
        <v>0</v>
      </c>
      <c r="U11" s="29">
        <f>T11/F8</f>
        <v>0</v>
      </c>
      <c r="V11" s="172"/>
      <c r="W11" s="172"/>
      <c r="X11" s="172"/>
      <c r="Y11" s="172"/>
      <c r="Z11" s="172"/>
      <c r="AA11" s="172"/>
      <c r="AB11" s="172"/>
      <c r="AC11" s="172"/>
      <c r="AD11" s="30"/>
      <c r="AE11" s="30"/>
      <c r="AF11" s="15"/>
      <c r="AG11" s="15"/>
      <c r="AH11" s="11"/>
      <c r="AI11" s="15"/>
      <c r="AJ11" s="31"/>
      <c r="AK11" s="31"/>
      <c r="AL11" s="32"/>
    </row>
    <row r="12" spans="1:38" ht="13.5" customHeight="1" thickBo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5"/>
      <c r="AG12" s="15"/>
      <c r="AH12" s="11"/>
      <c r="AI12" s="15"/>
      <c r="AJ12" s="31"/>
      <c r="AK12" s="31"/>
      <c r="AL12" s="32"/>
    </row>
    <row r="13" spans="1:38" ht="64.5">
      <c r="A13" s="178" t="s">
        <v>16</v>
      </c>
      <c r="B13" s="179"/>
      <c r="C13" s="179"/>
      <c r="D13" s="179"/>
      <c r="E13" s="179"/>
      <c r="F13" s="180"/>
      <c r="G13" s="34"/>
      <c r="H13" s="173" t="s">
        <v>17</v>
      </c>
      <c r="I13" s="174"/>
      <c r="J13" s="173" t="s">
        <v>18</v>
      </c>
      <c r="K13" s="174"/>
      <c r="L13" s="173" t="s">
        <v>19</v>
      </c>
      <c r="M13" s="174"/>
      <c r="N13" s="173" t="s">
        <v>20</v>
      </c>
      <c r="O13" s="174"/>
      <c r="P13" s="173" t="s">
        <v>21</v>
      </c>
      <c r="Q13" s="174"/>
      <c r="R13" s="173" t="s">
        <v>22</v>
      </c>
      <c r="S13" s="174"/>
      <c r="T13" s="173" t="s">
        <v>23</v>
      </c>
      <c r="U13" s="174"/>
      <c r="V13" s="173" t="s">
        <v>24</v>
      </c>
      <c r="W13" s="174"/>
      <c r="X13" s="173" t="s">
        <v>25</v>
      </c>
      <c r="Y13" s="174"/>
      <c r="Z13" s="173" t="s">
        <v>26</v>
      </c>
      <c r="AA13" s="174"/>
      <c r="AB13" s="173" t="s">
        <v>27</v>
      </c>
      <c r="AC13" s="174"/>
      <c r="AD13" s="173" t="s">
        <v>28</v>
      </c>
      <c r="AE13" s="174"/>
      <c r="AF13" s="35" t="s">
        <v>29</v>
      </c>
      <c r="AG13" s="36" t="s">
        <v>29</v>
      </c>
      <c r="AH13" s="37" t="s">
        <v>30</v>
      </c>
      <c r="AI13" s="38" t="s">
        <v>30</v>
      </c>
      <c r="AJ13" s="39" t="s">
        <v>29</v>
      </c>
      <c r="AK13" s="40" t="s">
        <v>31</v>
      </c>
      <c r="AL13" s="41" t="s">
        <v>32</v>
      </c>
    </row>
    <row r="14" spans="1:38">
      <c r="A14" s="181"/>
      <c r="B14" s="182"/>
      <c r="C14" s="182"/>
      <c r="D14" s="182"/>
      <c r="E14" s="182"/>
      <c r="F14" s="183"/>
      <c r="G14" s="42"/>
      <c r="H14" s="43"/>
      <c r="I14" s="42"/>
      <c r="J14" s="43"/>
      <c r="K14" s="42"/>
      <c r="L14" s="43"/>
      <c r="M14" s="42"/>
      <c r="N14" s="43"/>
      <c r="O14" s="42"/>
      <c r="P14" s="43"/>
      <c r="Q14" s="42"/>
      <c r="R14" s="43"/>
      <c r="S14" s="42"/>
      <c r="T14" s="43"/>
      <c r="U14" s="42"/>
      <c r="V14" s="43"/>
      <c r="W14" s="42"/>
      <c r="X14" s="43"/>
      <c r="Y14" s="42"/>
      <c r="Z14" s="43"/>
      <c r="AA14" s="42"/>
      <c r="AB14" s="43"/>
      <c r="AC14" s="42"/>
      <c r="AD14" s="43"/>
      <c r="AE14" s="42"/>
      <c r="AF14" s="44" t="s">
        <v>31</v>
      </c>
      <c r="AG14" s="45" t="s">
        <v>33</v>
      </c>
      <c r="AH14" s="46" t="s">
        <v>31</v>
      </c>
      <c r="AI14" s="45" t="s">
        <v>33</v>
      </c>
      <c r="AJ14" s="47" t="s">
        <v>34</v>
      </c>
      <c r="AK14" s="48" t="s">
        <v>35</v>
      </c>
      <c r="AL14" s="49" t="s">
        <v>31</v>
      </c>
    </row>
    <row r="15" spans="1:38" ht="27" thickBot="1">
      <c r="A15" s="184"/>
      <c r="B15" s="185"/>
      <c r="C15" s="185"/>
      <c r="D15" s="185"/>
      <c r="E15" s="185"/>
      <c r="F15" s="186"/>
      <c r="G15" s="50" t="s">
        <v>36</v>
      </c>
      <c r="H15" s="51" t="s">
        <v>37</v>
      </c>
      <c r="I15" s="50" t="s">
        <v>38</v>
      </c>
      <c r="J15" s="51" t="s">
        <v>37</v>
      </c>
      <c r="K15" s="50" t="s">
        <v>38</v>
      </c>
      <c r="L15" s="51" t="s">
        <v>37</v>
      </c>
      <c r="M15" s="50" t="s">
        <v>38</v>
      </c>
      <c r="N15" s="51" t="s">
        <v>37</v>
      </c>
      <c r="O15" s="50" t="s">
        <v>38</v>
      </c>
      <c r="P15" s="51" t="s">
        <v>37</v>
      </c>
      <c r="Q15" s="50" t="s">
        <v>38</v>
      </c>
      <c r="R15" s="51" t="s">
        <v>37</v>
      </c>
      <c r="S15" s="50" t="s">
        <v>38</v>
      </c>
      <c r="T15" s="51" t="s">
        <v>37</v>
      </c>
      <c r="U15" s="50" t="s">
        <v>38</v>
      </c>
      <c r="V15" s="51" t="s">
        <v>37</v>
      </c>
      <c r="W15" s="50" t="s">
        <v>38</v>
      </c>
      <c r="X15" s="51" t="s">
        <v>37</v>
      </c>
      <c r="Y15" s="50" t="s">
        <v>38</v>
      </c>
      <c r="Z15" s="51" t="s">
        <v>37</v>
      </c>
      <c r="AA15" s="50" t="s">
        <v>38</v>
      </c>
      <c r="AB15" s="51" t="s">
        <v>37</v>
      </c>
      <c r="AC15" s="50" t="s">
        <v>38</v>
      </c>
      <c r="AD15" s="51" t="s">
        <v>37</v>
      </c>
      <c r="AE15" s="50" t="s">
        <v>38</v>
      </c>
      <c r="AF15" s="52" t="s">
        <v>39</v>
      </c>
      <c r="AG15" s="53" t="s">
        <v>39</v>
      </c>
      <c r="AH15" s="50" t="s">
        <v>39</v>
      </c>
      <c r="AI15" s="53" t="s">
        <v>39</v>
      </c>
      <c r="AJ15" s="54" t="s">
        <v>40</v>
      </c>
      <c r="AK15" s="55"/>
      <c r="AL15" s="56" t="s">
        <v>41</v>
      </c>
    </row>
    <row r="16" spans="1:38" ht="45.75" customHeight="1">
      <c r="A16" s="57" t="s">
        <v>42</v>
      </c>
      <c r="B16" s="212" t="s">
        <v>43</v>
      </c>
      <c r="C16" s="212"/>
      <c r="D16" s="212"/>
      <c r="E16" s="59"/>
      <c r="F16" s="60"/>
      <c r="G16" s="60"/>
      <c r="H16" s="11"/>
      <c r="I16" s="61"/>
      <c r="J16" s="11"/>
      <c r="K16" s="61"/>
      <c r="L16" s="11"/>
      <c r="M16" s="61"/>
      <c r="N16" s="62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2"/>
      <c r="AA16" s="61"/>
      <c r="AB16" s="63"/>
      <c r="AC16" s="61"/>
      <c r="AD16" s="15"/>
      <c r="AE16" s="64"/>
      <c r="AF16" s="65"/>
      <c r="AG16" s="66"/>
      <c r="AH16" s="60"/>
      <c r="AI16" s="66"/>
      <c r="AJ16" s="67"/>
      <c r="AK16" s="68"/>
      <c r="AL16" s="69"/>
    </row>
    <row r="17" spans="1:38" ht="45.75" customHeight="1">
      <c r="A17" s="57"/>
      <c r="B17" s="58" t="s">
        <v>44</v>
      </c>
      <c r="C17" s="171" t="s">
        <v>45</v>
      </c>
      <c r="D17" s="171"/>
      <c r="E17" s="59"/>
      <c r="F17" s="60"/>
      <c r="G17" s="60"/>
      <c r="H17" s="11"/>
      <c r="I17" s="61"/>
      <c r="J17" s="11"/>
      <c r="K17" s="61"/>
      <c r="L17" s="11"/>
      <c r="M17" s="61"/>
      <c r="N17" s="62"/>
      <c r="O17" s="61"/>
      <c r="P17" s="62"/>
      <c r="Q17" s="61"/>
      <c r="R17" s="62"/>
      <c r="S17" s="61"/>
      <c r="T17" s="62"/>
      <c r="U17" s="61"/>
      <c r="V17" s="62"/>
      <c r="W17" s="61"/>
      <c r="X17" s="62"/>
      <c r="Y17" s="61"/>
      <c r="Z17" s="62"/>
      <c r="AA17" s="61"/>
      <c r="AB17" s="63"/>
      <c r="AC17" s="61"/>
      <c r="AD17" s="15"/>
      <c r="AE17" s="11"/>
      <c r="AF17" s="65"/>
      <c r="AG17" s="66"/>
      <c r="AH17" s="60"/>
      <c r="AI17" s="66"/>
      <c r="AJ17" s="67"/>
      <c r="AK17" s="68"/>
      <c r="AL17" s="69"/>
    </row>
    <row r="18" spans="1:38">
      <c r="A18" s="57"/>
      <c r="B18" s="59"/>
      <c r="C18" s="70"/>
      <c r="D18" s="59"/>
      <c r="E18" s="59"/>
      <c r="F18" s="60"/>
      <c r="G18" s="71"/>
      <c r="H18" s="62"/>
      <c r="I18" s="61">
        <f>ROUND($G18*H18,0)</f>
        <v>0</v>
      </c>
      <c r="J18" s="62"/>
      <c r="K18" s="61">
        <f>ROUND($G18*J18,0)</f>
        <v>0</v>
      </c>
      <c r="L18" s="62"/>
      <c r="M18" s="61">
        <f>ROUND($G18*L18,0)</f>
        <v>0</v>
      </c>
      <c r="N18" s="62"/>
      <c r="O18" s="61">
        <f>ROUND($G18*N18,0)</f>
        <v>0</v>
      </c>
      <c r="P18" s="62"/>
      <c r="Q18" s="61">
        <f>ROUND($G18*P18,0)</f>
        <v>0</v>
      </c>
      <c r="R18" s="62"/>
      <c r="S18" s="61">
        <f>ROUND($G18*R18,0)</f>
        <v>0</v>
      </c>
      <c r="T18" s="62"/>
      <c r="U18" s="61">
        <f>ROUND($G18*T18,0)</f>
        <v>0</v>
      </c>
      <c r="V18" s="62"/>
      <c r="W18" s="61">
        <f>ROUND($G18*V18,0)</f>
        <v>0</v>
      </c>
      <c r="X18" s="62"/>
      <c r="Y18" s="61">
        <f>ROUND($G18*X18,0)</f>
        <v>0</v>
      </c>
      <c r="Z18" s="62"/>
      <c r="AA18" s="61">
        <f>ROUND($G18*Z18,0)</f>
        <v>0</v>
      </c>
      <c r="AB18" s="72"/>
      <c r="AC18" s="61">
        <f>ROUND($G18*AB18,0)</f>
        <v>0</v>
      </c>
      <c r="AD18" s="73"/>
      <c r="AE18" s="61">
        <f>ROUND($G18*AD18,0)</f>
        <v>0</v>
      </c>
      <c r="AF18" s="65">
        <f>I18+K18+M18+O18+Q18+S18+U18+W18+Y18+AA18+AC18+AE18</f>
        <v>0</v>
      </c>
      <c r="AG18" s="110">
        <f>ROUND(AF18/$F$8,2)</f>
        <v>0</v>
      </c>
      <c r="AH18" s="60"/>
      <c r="AI18" s="110">
        <f>ROUND(AH18/$F$8,2)</f>
        <v>0</v>
      </c>
      <c r="AJ18" s="67"/>
      <c r="AK18" s="74">
        <f>AF18-AJ18</f>
        <v>0</v>
      </c>
      <c r="AL18" s="75" t="str">
        <f t="shared" ref="AL18:AL23" si="0">IF(AF18&gt;0,AK18/AF18,"")</f>
        <v/>
      </c>
    </row>
    <row r="19" spans="1:38">
      <c r="A19" s="57"/>
      <c r="B19" s="59"/>
      <c r="C19" s="70"/>
      <c r="D19" s="59"/>
      <c r="E19" s="59"/>
      <c r="F19" s="11"/>
      <c r="G19" s="76"/>
      <c r="H19" s="62"/>
      <c r="I19" s="61">
        <f>ROUND($G19*H19,0)</f>
        <v>0</v>
      </c>
      <c r="J19" s="62"/>
      <c r="K19" s="61">
        <f>ROUND($G19*J19,0)</f>
        <v>0</v>
      </c>
      <c r="L19" s="62"/>
      <c r="M19" s="61">
        <f>ROUND($G19*L19,0)</f>
        <v>0</v>
      </c>
      <c r="N19" s="62"/>
      <c r="O19" s="61">
        <f>ROUND($G19*N19,0)</f>
        <v>0</v>
      </c>
      <c r="P19" s="62"/>
      <c r="Q19" s="61">
        <f>ROUND($G19*P19,0)</f>
        <v>0</v>
      </c>
      <c r="R19" s="62"/>
      <c r="S19" s="61">
        <f>ROUND($G19*R19,0)</f>
        <v>0</v>
      </c>
      <c r="T19" s="62"/>
      <c r="U19" s="61">
        <f>ROUND($G19*T19,0)</f>
        <v>0</v>
      </c>
      <c r="V19" s="62"/>
      <c r="W19" s="61">
        <f>ROUND($G19*V19,0)</f>
        <v>0</v>
      </c>
      <c r="X19" s="62"/>
      <c r="Y19" s="61">
        <f>ROUND($G19*X19,0)</f>
        <v>0</v>
      </c>
      <c r="Z19" s="62"/>
      <c r="AA19" s="61">
        <f>ROUND($G19*Z19,0)</f>
        <v>0</v>
      </c>
      <c r="AB19" s="72"/>
      <c r="AC19" s="61">
        <f>ROUND($G19*AB19,0)</f>
        <v>0</v>
      </c>
      <c r="AD19" s="73"/>
      <c r="AE19" s="61">
        <f>ROUND($G19*AD19,0)</f>
        <v>0</v>
      </c>
      <c r="AF19" s="65">
        <f t="shared" ref="AF18:AF23" si="1">I19+K19+M19+O19+Q19+S19+U19+W19+Y19+AA19+AC19+AE19</f>
        <v>0</v>
      </c>
      <c r="AG19" s="110">
        <f>ROUND(AF19/$F$8,2)</f>
        <v>0</v>
      </c>
      <c r="AH19" s="60"/>
      <c r="AI19" s="110">
        <f>ROUND(AH19/$F$8,2)</f>
        <v>0</v>
      </c>
      <c r="AJ19" s="67"/>
      <c r="AK19" s="74">
        <f t="shared" ref="AK18:AK23" si="2">AF19-AJ19</f>
        <v>0</v>
      </c>
      <c r="AL19" s="75" t="str">
        <f t="shared" si="0"/>
        <v/>
      </c>
    </row>
    <row r="20" spans="1:38">
      <c r="A20" s="57"/>
      <c r="B20" s="59"/>
      <c r="C20" s="70"/>
      <c r="D20" s="59"/>
      <c r="E20" s="59"/>
      <c r="F20" s="11"/>
      <c r="G20" s="76"/>
      <c r="H20" s="62"/>
      <c r="I20" s="61">
        <f t="shared" ref="I20:I22" si="3">ROUND($G20*H20,0)</f>
        <v>0</v>
      </c>
      <c r="J20" s="62"/>
      <c r="K20" s="61">
        <f t="shared" ref="K20:K22" si="4">ROUND($G20*J20,0)</f>
        <v>0</v>
      </c>
      <c r="L20" s="62"/>
      <c r="M20" s="61">
        <f t="shared" ref="M20:M21" si="5">ROUND($G20*L20,0)</f>
        <v>0</v>
      </c>
      <c r="N20" s="62"/>
      <c r="O20" s="61">
        <f t="shared" ref="O20:O22" si="6">ROUND($G20*N20,0)</f>
        <v>0</v>
      </c>
      <c r="P20" s="62"/>
      <c r="Q20" s="61">
        <f t="shared" ref="Q20:Q22" si="7">ROUND($G20*P20,0)</f>
        <v>0</v>
      </c>
      <c r="R20" s="62"/>
      <c r="S20" s="61">
        <f t="shared" ref="S20:S22" si="8">ROUND($G20*R20,0)</f>
        <v>0</v>
      </c>
      <c r="T20" s="62"/>
      <c r="U20" s="61">
        <f t="shared" ref="U20:U22" si="9">ROUND($G20*T20,0)</f>
        <v>0</v>
      </c>
      <c r="V20" s="62"/>
      <c r="W20" s="61">
        <f t="shared" ref="W20:W22" si="10">ROUND($G20*V20,0)</f>
        <v>0</v>
      </c>
      <c r="X20" s="62"/>
      <c r="Y20" s="61">
        <f t="shared" ref="Y20:Y21" si="11">ROUND($G20*X20,0)</f>
        <v>0</v>
      </c>
      <c r="Z20" s="62"/>
      <c r="AA20" s="61">
        <f t="shared" ref="AA20:AA22" si="12">ROUND($G20*Z20,0)</f>
        <v>0</v>
      </c>
      <c r="AB20" s="72"/>
      <c r="AC20" s="61">
        <f t="shared" ref="AC20:AC22" si="13">ROUND($G20*AB20,0)</f>
        <v>0</v>
      </c>
      <c r="AD20" s="73"/>
      <c r="AE20" s="61">
        <f t="shared" ref="AE20:AE22" si="14">ROUND($G20*AD20,0)</f>
        <v>0</v>
      </c>
      <c r="AF20" s="65">
        <f t="shared" si="1"/>
        <v>0</v>
      </c>
      <c r="AG20" s="110">
        <f>ROUND(AF20/$F$8,2)</f>
        <v>0</v>
      </c>
      <c r="AH20" s="60"/>
      <c r="AI20" s="110">
        <f>ROUND(AH20/$F$8,2)</f>
        <v>0</v>
      </c>
      <c r="AJ20" s="67"/>
      <c r="AK20" s="74">
        <f t="shared" si="2"/>
        <v>0</v>
      </c>
      <c r="AL20" s="75" t="str">
        <f t="shared" si="0"/>
        <v/>
      </c>
    </row>
    <row r="21" spans="1:38">
      <c r="A21" s="57"/>
      <c r="B21" s="59"/>
      <c r="C21" s="70"/>
      <c r="D21" s="59"/>
      <c r="E21" s="59"/>
      <c r="F21" s="11"/>
      <c r="G21" s="76"/>
      <c r="H21" s="62"/>
      <c r="I21" s="61">
        <f t="shared" si="3"/>
        <v>0</v>
      </c>
      <c r="J21" s="62"/>
      <c r="K21" s="61">
        <f t="shared" si="4"/>
        <v>0</v>
      </c>
      <c r="L21" s="62"/>
      <c r="M21" s="61">
        <f t="shared" si="5"/>
        <v>0</v>
      </c>
      <c r="N21" s="62"/>
      <c r="O21" s="61">
        <f t="shared" si="6"/>
        <v>0</v>
      </c>
      <c r="P21" s="62"/>
      <c r="Q21" s="61">
        <f t="shared" si="7"/>
        <v>0</v>
      </c>
      <c r="R21" s="62"/>
      <c r="S21" s="61">
        <f t="shared" si="8"/>
        <v>0</v>
      </c>
      <c r="T21" s="62"/>
      <c r="U21" s="61">
        <f t="shared" si="9"/>
        <v>0</v>
      </c>
      <c r="V21" s="62"/>
      <c r="W21" s="61">
        <f t="shared" si="10"/>
        <v>0</v>
      </c>
      <c r="X21" s="62"/>
      <c r="Y21" s="61">
        <f t="shared" si="11"/>
        <v>0</v>
      </c>
      <c r="Z21" s="62"/>
      <c r="AA21" s="61">
        <f t="shared" si="12"/>
        <v>0</v>
      </c>
      <c r="AB21" s="72"/>
      <c r="AC21" s="61">
        <f t="shared" si="13"/>
        <v>0</v>
      </c>
      <c r="AD21" s="73"/>
      <c r="AE21" s="61">
        <f t="shared" si="14"/>
        <v>0</v>
      </c>
      <c r="AF21" s="65">
        <f t="shared" si="1"/>
        <v>0</v>
      </c>
      <c r="AG21" s="110">
        <f t="shared" ref="AG21:AG22" si="15">ROUND(AF21/$F$8,2)</f>
        <v>0</v>
      </c>
      <c r="AH21" s="60"/>
      <c r="AI21" s="110">
        <f t="shared" ref="AI21:AI22" si="16">ROUND(AH21/$F$8,2)</f>
        <v>0</v>
      </c>
      <c r="AJ21" s="67"/>
      <c r="AK21" s="74">
        <f t="shared" si="2"/>
        <v>0</v>
      </c>
      <c r="AL21" s="75" t="str">
        <f t="shared" si="0"/>
        <v/>
      </c>
    </row>
    <row r="22" spans="1:38">
      <c r="A22" s="57"/>
      <c r="B22" s="59"/>
      <c r="C22" s="58"/>
      <c r="D22" s="59"/>
      <c r="E22" s="59"/>
      <c r="F22" s="11"/>
      <c r="G22" s="76"/>
      <c r="H22" s="62"/>
      <c r="I22" s="61">
        <f t="shared" si="3"/>
        <v>0</v>
      </c>
      <c r="J22" s="62"/>
      <c r="K22" s="61">
        <f t="shared" si="4"/>
        <v>0</v>
      </c>
      <c r="L22" s="62"/>
      <c r="M22" s="61">
        <f>ROUND($G22*L22,0)</f>
        <v>0</v>
      </c>
      <c r="N22" s="62"/>
      <c r="O22" s="61">
        <f t="shared" si="6"/>
        <v>0</v>
      </c>
      <c r="P22" s="62"/>
      <c r="Q22" s="61">
        <f t="shared" si="7"/>
        <v>0</v>
      </c>
      <c r="R22" s="62"/>
      <c r="S22" s="61">
        <f t="shared" si="8"/>
        <v>0</v>
      </c>
      <c r="T22" s="62"/>
      <c r="U22" s="61">
        <f t="shared" si="9"/>
        <v>0</v>
      </c>
      <c r="V22" s="62"/>
      <c r="W22" s="61">
        <f t="shared" si="10"/>
        <v>0</v>
      </c>
      <c r="X22" s="62"/>
      <c r="Y22" s="61">
        <f>ROUND($G22*X22,0)</f>
        <v>0</v>
      </c>
      <c r="Z22" s="62"/>
      <c r="AA22" s="61">
        <f t="shared" si="12"/>
        <v>0</v>
      </c>
      <c r="AB22" s="72"/>
      <c r="AC22" s="61">
        <f t="shared" si="13"/>
        <v>0</v>
      </c>
      <c r="AD22" s="73"/>
      <c r="AE22" s="61">
        <f t="shared" si="14"/>
        <v>0</v>
      </c>
      <c r="AF22" s="65">
        <f t="shared" si="1"/>
        <v>0</v>
      </c>
      <c r="AG22" s="110">
        <f t="shared" si="15"/>
        <v>0</v>
      </c>
      <c r="AH22" s="60"/>
      <c r="AI22" s="110">
        <f t="shared" si="16"/>
        <v>0</v>
      </c>
      <c r="AJ22" s="67"/>
      <c r="AK22" s="74">
        <f t="shared" si="2"/>
        <v>0</v>
      </c>
      <c r="AL22" s="75" t="str">
        <f t="shared" si="0"/>
        <v/>
      </c>
    </row>
    <row r="23" spans="1:38" ht="30" customHeight="1">
      <c r="A23" s="57"/>
      <c r="B23" s="218" t="s">
        <v>46</v>
      </c>
      <c r="C23" s="218"/>
      <c r="D23" s="218"/>
      <c r="E23" s="219"/>
      <c r="F23" s="31"/>
      <c r="G23" s="68"/>
      <c r="H23" s="11"/>
      <c r="I23" s="61">
        <f>SUM(I18:I22)*0.22</f>
        <v>0</v>
      </c>
      <c r="J23" s="11"/>
      <c r="K23" s="61">
        <f>SUM(K18:K22)*0.22</f>
        <v>0</v>
      </c>
      <c r="L23" s="73"/>
      <c r="M23" s="61">
        <f>SUM(M18:M22)*0.22</f>
        <v>0</v>
      </c>
      <c r="N23" s="62"/>
      <c r="O23" s="61">
        <f>SUM(O18:O22)*0.22</f>
        <v>0</v>
      </c>
      <c r="P23" s="62"/>
      <c r="Q23" s="61">
        <f>SUM(Q18:Q22)*0.22</f>
        <v>0</v>
      </c>
      <c r="R23" s="73"/>
      <c r="S23" s="61">
        <f>SUM(S18:S22)*0.22</f>
        <v>0</v>
      </c>
      <c r="T23" s="73"/>
      <c r="U23" s="61">
        <f>SUM(U18:U22)*0.22</f>
        <v>0</v>
      </c>
      <c r="V23" s="73"/>
      <c r="W23" s="61">
        <f>SUM(W18:W22)*0.22</f>
        <v>0</v>
      </c>
      <c r="X23" s="73"/>
      <c r="Y23" s="61">
        <f>SUM(Y18:Y22)*0.22</f>
        <v>0</v>
      </c>
      <c r="Z23" s="11"/>
      <c r="AA23" s="61">
        <f>SUM(AA18:AA22)*0.22</f>
        <v>0</v>
      </c>
      <c r="AB23" s="72"/>
      <c r="AC23" s="61">
        <f>SUM(AC18:AC22)*0.22</f>
        <v>0</v>
      </c>
      <c r="AD23" s="73"/>
      <c r="AE23" s="77">
        <f>SUM(AE18:AE22)*0.22</f>
        <v>0</v>
      </c>
      <c r="AF23" s="65">
        <f t="shared" si="1"/>
        <v>0</v>
      </c>
      <c r="AG23" s="110">
        <f>ROUND(AF23/$F$8,2)</f>
        <v>0</v>
      </c>
      <c r="AH23" s="60"/>
      <c r="AI23" s="110">
        <f>ROUND(AH23/$F$8,2)</f>
        <v>0</v>
      </c>
      <c r="AJ23" s="67"/>
      <c r="AK23" s="74">
        <f t="shared" si="2"/>
        <v>0</v>
      </c>
      <c r="AL23" s="75" t="str">
        <f t="shared" si="0"/>
        <v/>
      </c>
    </row>
    <row r="24" spans="1:38" s="224" customFormat="1" ht="1.5" customHeight="1">
      <c r="A24" s="245"/>
      <c r="B24" s="225"/>
      <c r="C24" s="225"/>
      <c r="D24" s="225"/>
      <c r="E24" s="225"/>
      <c r="F24" s="225"/>
      <c r="G24" s="244"/>
      <c r="H24" s="225"/>
      <c r="I24" s="237"/>
      <c r="J24" s="225"/>
      <c r="K24" s="237"/>
      <c r="L24" s="225"/>
      <c r="M24" s="237"/>
      <c r="N24" s="225"/>
      <c r="O24" s="237"/>
      <c r="P24" s="225"/>
      <c r="Q24" s="237"/>
      <c r="R24" s="225"/>
      <c r="S24" s="237"/>
      <c r="T24" s="225"/>
      <c r="U24" s="237"/>
      <c r="V24" s="225"/>
      <c r="W24" s="237"/>
      <c r="X24" s="225"/>
      <c r="Y24" s="237"/>
      <c r="Z24" s="225"/>
      <c r="AA24" s="237"/>
      <c r="AB24" s="243"/>
      <c r="AC24" s="237"/>
      <c r="AD24" s="234"/>
      <c r="AE24" s="242"/>
      <c r="AF24" s="233">
        <f>I24+K24+M24+O24+Q24+S24+U24+W24+Y24+AA24+AC24+AE24</f>
        <v>0</v>
      </c>
      <c r="AG24" s="232">
        <f>ROUND(AF24/$F$8,2)</f>
        <v>0</v>
      </c>
      <c r="AH24" s="237"/>
      <c r="AI24" s="232"/>
      <c r="AJ24" s="231"/>
      <c r="AK24" s="244"/>
      <c r="AL24" s="222"/>
    </row>
    <row r="25" spans="1:38" ht="36" customHeight="1" thickBot="1">
      <c r="A25" s="81"/>
      <c r="B25" s="215" t="s">
        <v>47</v>
      </c>
      <c r="C25" s="215"/>
      <c r="D25" s="215"/>
      <c r="E25" s="82"/>
      <c r="F25" s="83"/>
      <c r="G25" s="83"/>
      <c r="H25" s="84"/>
      <c r="I25" s="85">
        <f>SUM(I18:I24)</f>
        <v>0</v>
      </c>
      <c r="J25" s="84"/>
      <c r="K25" s="85">
        <f>SUM(K18:K24)</f>
        <v>0</v>
      </c>
      <c r="L25" s="84"/>
      <c r="M25" s="85">
        <f>SUM(M18:M24)</f>
        <v>0</v>
      </c>
      <c r="N25" s="84"/>
      <c r="O25" s="85">
        <f>SUM(O18:O24)</f>
        <v>0</v>
      </c>
      <c r="P25" s="84"/>
      <c r="Q25" s="85">
        <f>SUM(Q18:Q24)</f>
        <v>0</v>
      </c>
      <c r="R25" s="84"/>
      <c r="S25" s="85">
        <f>SUM(S18:S24)</f>
        <v>0</v>
      </c>
      <c r="T25" s="84"/>
      <c r="U25" s="85">
        <f>SUM(U18:U24)</f>
        <v>0</v>
      </c>
      <c r="V25" s="84"/>
      <c r="W25" s="85">
        <f>SUM(W18:W24)</f>
        <v>0</v>
      </c>
      <c r="X25" s="84"/>
      <c r="Y25" s="85">
        <f>SUM(Y18:Y24)</f>
        <v>0</v>
      </c>
      <c r="Z25" s="84"/>
      <c r="AA25" s="85">
        <f>SUM(AA18:AA24)</f>
        <v>0</v>
      </c>
      <c r="AB25" s="86"/>
      <c r="AC25" s="85">
        <f>SUM(AC18:AC24)</f>
        <v>0</v>
      </c>
      <c r="AD25" s="87"/>
      <c r="AE25" s="88">
        <f>SUM(AE18:AE24)</f>
        <v>0</v>
      </c>
      <c r="AF25" s="89">
        <f>SUM(AF18:AF24)</f>
        <v>0</v>
      </c>
      <c r="AG25" s="90">
        <f>SUM(AG18:AG23)</f>
        <v>0</v>
      </c>
      <c r="AH25" s="85">
        <f>SUM(AH18:AH24)</f>
        <v>0</v>
      </c>
      <c r="AI25" s="111">
        <f>SUM(AI18:AI24)</f>
        <v>0</v>
      </c>
      <c r="AJ25" s="91">
        <f>SUM(AJ18:AJ24)</f>
        <v>0</v>
      </c>
      <c r="AK25" s="92">
        <f>SUM(AK18:AK24)</f>
        <v>0</v>
      </c>
      <c r="AL25" s="93" t="str">
        <f>IF(AF25&gt;0,AK25/AF25,"")</f>
        <v/>
      </c>
    </row>
    <row r="26" spans="1:38" ht="21" customHeight="1" thickBot="1">
      <c r="A26" s="57"/>
      <c r="B26" s="59"/>
      <c r="C26" s="59"/>
      <c r="D26" s="59"/>
      <c r="E26" s="59"/>
      <c r="F26" s="60"/>
      <c r="G26" s="60"/>
      <c r="H26" s="11"/>
      <c r="I26" s="61"/>
      <c r="J26" s="11"/>
      <c r="K26" s="61"/>
      <c r="L26" s="11"/>
      <c r="M26" s="61"/>
      <c r="N26" s="11"/>
      <c r="O26" s="61"/>
      <c r="P26" s="11"/>
      <c r="Q26" s="61"/>
      <c r="R26" s="11"/>
      <c r="S26" s="61"/>
      <c r="T26" s="11"/>
      <c r="U26" s="61"/>
      <c r="V26" s="11"/>
      <c r="W26" s="61"/>
      <c r="X26" s="11"/>
      <c r="Y26" s="61"/>
      <c r="Z26" s="11"/>
      <c r="AA26" s="61"/>
      <c r="AB26" s="63"/>
      <c r="AC26" s="61"/>
      <c r="AD26" s="15"/>
      <c r="AE26" s="64"/>
      <c r="AF26" s="65"/>
      <c r="AG26" s="66"/>
      <c r="AH26" s="60"/>
      <c r="AI26" s="110"/>
      <c r="AJ26" s="67"/>
      <c r="AK26" s="68"/>
      <c r="AL26" s="69"/>
    </row>
    <row r="27" spans="1:38" ht="29.25" customHeight="1">
      <c r="A27" s="94"/>
      <c r="B27" s="95" t="s">
        <v>48</v>
      </c>
      <c r="C27" s="168" t="s">
        <v>49</v>
      </c>
      <c r="D27" s="168"/>
      <c r="E27" s="168"/>
      <c r="F27" s="97"/>
      <c r="G27" s="97"/>
      <c r="H27" s="98"/>
      <c r="I27" s="99"/>
      <c r="J27" s="98"/>
      <c r="K27" s="99"/>
      <c r="L27" s="98"/>
      <c r="M27" s="99"/>
      <c r="N27" s="98"/>
      <c r="O27" s="99"/>
      <c r="P27" s="98"/>
      <c r="Q27" s="99"/>
      <c r="R27" s="98"/>
      <c r="S27" s="99"/>
      <c r="T27" s="100"/>
      <c r="U27" s="99"/>
      <c r="V27" s="98"/>
      <c r="W27" s="99"/>
      <c r="X27" s="100"/>
      <c r="Y27" s="99"/>
      <c r="Z27" s="98"/>
      <c r="AA27" s="99"/>
      <c r="AB27" s="101"/>
      <c r="AC27" s="99"/>
      <c r="AD27" s="102"/>
      <c r="AE27" s="103"/>
      <c r="AF27" s="104"/>
      <c r="AG27" s="105"/>
      <c r="AH27" s="97"/>
      <c r="AI27" s="138"/>
      <c r="AJ27" s="106"/>
      <c r="AK27" s="107"/>
      <c r="AL27" s="108"/>
    </row>
    <row r="28" spans="1:38">
      <c r="A28" s="57"/>
      <c r="B28" s="58"/>
      <c r="C28" s="58"/>
      <c r="D28" s="58"/>
      <c r="E28" s="59"/>
      <c r="F28" s="60"/>
      <c r="G28" s="109"/>
      <c r="H28" s="62"/>
      <c r="I28" s="61">
        <f>ROUND($G28*H28,0)</f>
        <v>0</v>
      </c>
      <c r="J28" s="62"/>
      <c r="K28" s="61">
        <f>ROUND($G28*J28,0)</f>
        <v>0</v>
      </c>
      <c r="L28" s="62"/>
      <c r="M28" s="61">
        <f>ROUND($G28*L28,0)</f>
        <v>0</v>
      </c>
      <c r="N28" s="62"/>
      <c r="O28" s="61">
        <f>ROUND($G28*N28,0)</f>
        <v>0</v>
      </c>
      <c r="P28" s="62"/>
      <c r="Q28" s="61">
        <f>ROUND($G28*P28,0)</f>
        <v>0</v>
      </c>
      <c r="R28" s="62"/>
      <c r="S28" s="61">
        <f>ROUND($G28*R28,0)</f>
        <v>0</v>
      </c>
      <c r="T28" s="62"/>
      <c r="U28" s="61">
        <f>ROUND($G28*T28,0)</f>
        <v>0</v>
      </c>
      <c r="V28" s="62"/>
      <c r="W28" s="61">
        <f>ROUND($G28*V28,0)</f>
        <v>0</v>
      </c>
      <c r="X28" s="62"/>
      <c r="Y28" s="61">
        <f>ROUND($G28*X28,0)</f>
        <v>0</v>
      </c>
      <c r="Z28" s="62"/>
      <c r="AA28" s="61">
        <f>ROUND($G28*Z28,0)</f>
        <v>0</v>
      </c>
      <c r="AB28" s="72"/>
      <c r="AC28" s="61">
        <f>ROUND($G28*AB28,0)</f>
        <v>0</v>
      </c>
      <c r="AD28" s="73"/>
      <c r="AE28" s="61">
        <f>ROUND($G28*AD28,0)</f>
        <v>0</v>
      </c>
      <c r="AF28" s="65">
        <f>I28+K28+M28+O28+Q28+S28+U28+W28+Y28+AA28+AC28+AE28</f>
        <v>0</v>
      </c>
      <c r="AG28" s="110">
        <f t="shared" ref="AG28:AG37" si="17">ROUND(AF28/$F$8,2)</f>
        <v>0</v>
      </c>
      <c r="AH28" s="60"/>
      <c r="AI28" s="110">
        <f t="shared" ref="AI28:AI37" si="18">ROUND(AH28/$F$8,2)</f>
        <v>0</v>
      </c>
      <c r="AJ28" s="67"/>
      <c r="AK28" s="74">
        <f t="shared" ref="AK28:AK37" si="19">AF28-AJ28</f>
        <v>0</v>
      </c>
      <c r="AL28" s="75" t="str">
        <f t="shared" ref="AL28:AL49" si="20">IF(AF28&gt;0,AK28/AF28,"")</f>
        <v/>
      </c>
    </row>
    <row r="29" spans="1:38">
      <c r="A29" s="57"/>
      <c r="B29" s="58"/>
      <c r="C29" s="58"/>
      <c r="D29" s="58"/>
      <c r="E29" s="59"/>
      <c r="F29" s="60"/>
      <c r="G29" s="60"/>
      <c r="H29" s="11"/>
      <c r="I29" s="61">
        <f t="shared" ref="I29:I37" si="21">ROUND($G29*H29,0)</f>
        <v>0</v>
      </c>
      <c r="J29" s="11"/>
      <c r="K29" s="61">
        <f t="shared" ref="K29:K37" si="22">ROUND($G29*J29,0)</f>
        <v>0</v>
      </c>
      <c r="L29" s="11"/>
      <c r="M29" s="61">
        <f t="shared" ref="M29:M37" si="23">ROUND($G29*L29,0)</f>
        <v>0</v>
      </c>
      <c r="N29" s="11"/>
      <c r="O29" s="61">
        <f t="shared" ref="O29:O37" si="24">ROUND($G29*N29,0)</f>
        <v>0</v>
      </c>
      <c r="P29" s="11"/>
      <c r="Q29" s="61">
        <f t="shared" ref="Q29:Q37" si="25">ROUND($G29*P29,0)</f>
        <v>0</v>
      </c>
      <c r="R29" s="11"/>
      <c r="S29" s="61">
        <f t="shared" ref="S29:S37" si="26">ROUND($G29*R29,0)</f>
        <v>0</v>
      </c>
      <c r="T29" s="11"/>
      <c r="U29" s="61">
        <f t="shared" ref="U29:U37" si="27">ROUND($G29*T29,0)</f>
        <v>0</v>
      </c>
      <c r="V29" s="11"/>
      <c r="W29" s="61">
        <f t="shared" ref="W29:W37" si="28">ROUND($G29*V29,0)</f>
        <v>0</v>
      </c>
      <c r="X29" s="11"/>
      <c r="Y29" s="61">
        <f t="shared" ref="Y29:Y37" si="29">ROUND($G29*X29,0)</f>
        <v>0</v>
      </c>
      <c r="Z29" s="11"/>
      <c r="AA29" s="61">
        <f t="shared" ref="AA29:AA37" si="30">ROUND($G29*Z29,0)</f>
        <v>0</v>
      </c>
      <c r="AB29" s="63"/>
      <c r="AC29" s="61">
        <f t="shared" ref="AC29:AC37" si="31">ROUND($G29*AB29,0)</f>
        <v>0</v>
      </c>
      <c r="AD29" s="11"/>
      <c r="AE29" s="61">
        <f t="shared" ref="AE29:AE37" si="32">ROUND($G29*AD29,0)</f>
        <v>0</v>
      </c>
      <c r="AF29" s="65">
        <f t="shared" ref="AF29:AF37" si="33">I29+K29+M29+O29+Q29+S29+U29+W29+Y29+AA29+AC29+AE29</f>
        <v>0</v>
      </c>
      <c r="AG29" s="110">
        <f t="shared" si="17"/>
        <v>0</v>
      </c>
      <c r="AH29" s="60"/>
      <c r="AI29" s="110">
        <f t="shared" si="18"/>
        <v>0</v>
      </c>
      <c r="AJ29" s="67"/>
      <c r="AK29" s="74">
        <f t="shared" si="19"/>
        <v>0</v>
      </c>
      <c r="AL29" s="75" t="str">
        <f t="shared" si="20"/>
        <v/>
      </c>
    </row>
    <row r="30" spans="1:38">
      <c r="A30" s="57"/>
      <c r="B30" s="58"/>
      <c r="C30" s="58"/>
      <c r="D30" s="58"/>
      <c r="E30" s="59"/>
      <c r="F30" s="60"/>
      <c r="G30" s="60"/>
      <c r="H30" s="11"/>
      <c r="I30" s="61">
        <f t="shared" si="21"/>
        <v>0</v>
      </c>
      <c r="J30" s="11"/>
      <c r="K30" s="61">
        <f t="shared" si="22"/>
        <v>0</v>
      </c>
      <c r="L30" s="11"/>
      <c r="M30" s="61">
        <f t="shared" si="23"/>
        <v>0</v>
      </c>
      <c r="N30" s="11"/>
      <c r="O30" s="61">
        <f t="shared" si="24"/>
        <v>0</v>
      </c>
      <c r="P30" s="11"/>
      <c r="Q30" s="61">
        <f t="shared" si="25"/>
        <v>0</v>
      </c>
      <c r="R30" s="11"/>
      <c r="S30" s="61">
        <f t="shared" si="26"/>
        <v>0</v>
      </c>
      <c r="T30" s="11"/>
      <c r="U30" s="61">
        <f t="shared" si="27"/>
        <v>0</v>
      </c>
      <c r="V30" s="11"/>
      <c r="W30" s="61">
        <f t="shared" si="28"/>
        <v>0</v>
      </c>
      <c r="X30" s="11"/>
      <c r="Y30" s="61">
        <f t="shared" si="29"/>
        <v>0</v>
      </c>
      <c r="Z30" s="11"/>
      <c r="AA30" s="61">
        <f t="shared" si="30"/>
        <v>0</v>
      </c>
      <c r="AB30" s="63"/>
      <c r="AC30" s="61">
        <f t="shared" si="31"/>
        <v>0</v>
      </c>
      <c r="AD30" s="11"/>
      <c r="AE30" s="61">
        <f t="shared" si="32"/>
        <v>0</v>
      </c>
      <c r="AF30" s="65">
        <f t="shared" si="33"/>
        <v>0</v>
      </c>
      <c r="AG30" s="110">
        <f t="shared" si="17"/>
        <v>0</v>
      </c>
      <c r="AH30" s="60"/>
      <c r="AI30" s="110">
        <f t="shared" si="18"/>
        <v>0</v>
      </c>
      <c r="AJ30" s="67"/>
      <c r="AK30" s="74">
        <f t="shared" si="19"/>
        <v>0</v>
      </c>
      <c r="AL30" s="75" t="str">
        <f t="shared" si="20"/>
        <v/>
      </c>
    </row>
    <row r="31" spans="1:38">
      <c r="A31" s="57"/>
      <c r="B31" s="58"/>
      <c r="C31" s="58"/>
      <c r="D31" s="58"/>
      <c r="E31" s="59"/>
      <c r="F31" s="60"/>
      <c r="G31" s="60"/>
      <c r="H31" s="11"/>
      <c r="I31" s="61">
        <f t="shared" si="21"/>
        <v>0</v>
      </c>
      <c r="J31" s="11"/>
      <c r="K31" s="61">
        <f t="shared" si="22"/>
        <v>0</v>
      </c>
      <c r="L31" s="11"/>
      <c r="M31" s="61">
        <f t="shared" si="23"/>
        <v>0</v>
      </c>
      <c r="N31" s="11"/>
      <c r="O31" s="61">
        <f t="shared" si="24"/>
        <v>0</v>
      </c>
      <c r="P31" s="11"/>
      <c r="Q31" s="61">
        <f t="shared" si="25"/>
        <v>0</v>
      </c>
      <c r="R31" s="11"/>
      <c r="S31" s="61">
        <f t="shared" si="26"/>
        <v>0</v>
      </c>
      <c r="T31" s="11"/>
      <c r="U31" s="61">
        <f t="shared" si="27"/>
        <v>0</v>
      </c>
      <c r="V31" s="11"/>
      <c r="W31" s="61">
        <f t="shared" si="28"/>
        <v>0</v>
      </c>
      <c r="X31" s="11"/>
      <c r="Y31" s="61">
        <f t="shared" si="29"/>
        <v>0</v>
      </c>
      <c r="Z31" s="11"/>
      <c r="AA31" s="61">
        <f t="shared" si="30"/>
        <v>0</v>
      </c>
      <c r="AB31" s="63"/>
      <c r="AC31" s="61">
        <f t="shared" si="31"/>
        <v>0</v>
      </c>
      <c r="AD31" s="11"/>
      <c r="AE31" s="61">
        <f t="shared" si="32"/>
        <v>0</v>
      </c>
      <c r="AF31" s="65">
        <f t="shared" si="33"/>
        <v>0</v>
      </c>
      <c r="AG31" s="110">
        <f t="shared" si="17"/>
        <v>0</v>
      </c>
      <c r="AH31" s="60"/>
      <c r="AI31" s="110">
        <f t="shared" si="18"/>
        <v>0</v>
      </c>
      <c r="AJ31" s="67"/>
      <c r="AK31" s="74">
        <f t="shared" si="19"/>
        <v>0</v>
      </c>
      <c r="AL31" s="75" t="str">
        <f t="shared" si="20"/>
        <v/>
      </c>
    </row>
    <row r="32" spans="1:38">
      <c r="A32" s="57"/>
      <c r="B32" s="58"/>
      <c r="C32" s="58"/>
      <c r="D32" s="58"/>
      <c r="E32" s="59"/>
      <c r="F32" s="60"/>
      <c r="G32" s="60"/>
      <c r="H32" s="11"/>
      <c r="I32" s="61">
        <f t="shared" si="21"/>
        <v>0</v>
      </c>
      <c r="J32" s="11"/>
      <c r="K32" s="61">
        <f t="shared" si="22"/>
        <v>0</v>
      </c>
      <c r="L32" s="11"/>
      <c r="M32" s="61">
        <f t="shared" si="23"/>
        <v>0</v>
      </c>
      <c r="N32" s="11"/>
      <c r="O32" s="61">
        <f t="shared" si="24"/>
        <v>0</v>
      </c>
      <c r="P32" s="11"/>
      <c r="Q32" s="61">
        <f t="shared" si="25"/>
        <v>0</v>
      </c>
      <c r="R32" s="11"/>
      <c r="S32" s="61">
        <f t="shared" si="26"/>
        <v>0</v>
      </c>
      <c r="T32" s="11"/>
      <c r="U32" s="61">
        <f t="shared" si="27"/>
        <v>0</v>
      </c>
      <c r="V32" s="11"/>
      <c r="W32" s="61">
        <f t="shared" si="28"/>
        <v>0</v>
      </c>
      <c r="X32" s="11"/>
      <c r="Y32" s="61">
        <f t="shared" si="29"/>
        <v>0</v>
      </c>
      <c r="Z32" s="11"/>
      <c r="AA32" s="61">
        <f t="shared" si="30"/>
        <v>0</v>
      </c>
      <c r="AB32" s="63"/>
      <c r="AC32" s="61">
        <f t="shared" si="31"/>
        <v>0</v>
      </c>
      <c r="AD32" s="11"/>
      <c r="AE32" s="61">
        <f t="shared" si="32"/>
        <v>0</v>
      </c>
      <c r="AF32" s="65">
        <f t="shared" si="33"/>
        <v>0</v>
      </c>
      <c r="AG32" s="110">
        <f t="shared" si="17"/>
        <v>0</v>
      </c>
      <c r="AH32" s="60"/>
      <c r="AI32" s="110">
        <f t="shared" si="18"/>
        <v>0</v>
      </c>
      <c r="AJ32" s="67"/>
      <c r="AK32" s="74">
        <f t="shared" si="19"/>
        <v>0</v>
      </c>
      <c r="AL32" s="75" t="str">
        <f t="shared" si="20"/>
        <v/>
      </c>
    </row>
    <row r="33" spans="1:40">
      <c r="A33" s="57"/>
      <c r="B33" s="58"/>
      <c r="C33" s="58"/>
      <c r="D33" s="58"/>
      <c r="E33" s="59"/>
      <c r="F33" s="60"/>
      <c r="G33" s="60"/>
      <c r="H33" s="11"/>
      <c r="I33" s="61">
        <f t="shared" si="21"/>
        <v>0</v>
      </c>
      <c r="J33" s="11"/>
      <c r="K33" s="61">
        <f t="shared" si="22"/>
        <v>0</v>
      </c>
      <c r="L33" s="11"/>
      <c r="M33" s="61">
        <f t="shared" si="23"/>
        <v>0</v>
      </c>
      <c r="N33" s="11"/>
      <c r="O33" s="61">
        <f t="shared" si="24"/>
        <v>0</v>
      </c>
      <c r="P33" s="11"/>
      <c r="Q33" s="61">
        <f t="shared" si="25"/>
        <v>0</v>
      </c>
      <c r="R33" s="11"/>
      <c r="S33" s="61">
        <f t="shared" si="26"/>
        <v>0</v>
      </c>
      <c r="T33" s="11"/>
      <c r="U33" s="61">
        <f t="shared" si="27"/>
        <v>0</v>
      </c>
      <c r="V33" s="11"/>
      <c r="W33" s="61">
        <f t="shared" si="28"/>
        <v>0</v>
      </c>
      <c r="X33" s="11"/>
      <c r="Y33" s="61">
        <f t="shared" si="29"/>
        <v>0</v>
      </c>
      <c r="Z33" s="11"/>
      <c r="AA33" s="61">
        <f t="shared" si="30"/>
        <v>0</v>
      </c>
      <c r="AB33" s="63"/>
      <c r="AC33" s="61">
        <f t="shared" si="31"/>
        <v>0</v>
      </c>
      <c r="AD33" s="11"/>
      <c r="AE33" s="61">
        <f t="shared" si="32"/>
        <v>0</v>
      </c>
      <c r="AF33" s="65">
        <f t="shared" si="33"/>
        <v>0</v>
      </c>
      <c r="AG33" s="110">
        <f t="shared" si="17"/>
        <v>0</v>
      </c>
      <c r="AH33" s="60"/>
      <c r="AI33" s="110">
        <f t="shared" si="18"/>
        <v>0</v>
      </c>
      <c r="AJ33" s="67"/>
      <c r="AK33" s="74">
        <f t="shared" si="19"/>
        <v>0</v>
      </c>
      <c r="AL33" s="75" t="str">
        <f t="shared" si="20"/>
        <v/>
      </c>
    </row>
    <row r="34" spans="1:40" ht="12.75" customHeight="1">
      <c r="A34" s="57"/>
      <c r="B34" s="58"/>
      <c r="C34" s="58"/>
      <c r="D34" s="58"/>
      <c r="E34" s="59"/>
      <c r="F34" s="60"/>
      <c r="G34" s="60"/>
      <c r="H34" s="11"/>
      <c r="I34" s="61">
        <f t="shared" si="21"/>
        <v>0</v>
      </c>
      <c r="J34" s="11"/>
      <c r="K34" s="61">
        <f t="shared" si="22"/>
        <v>0</v>
      </c>
      <c r="L34" s="11"/>
      <c r="M34" s="61">
        <f t="shared" si="23"/>
        <v>0</v>
      </c>
      <c r="N34" s="11"/>
      <c r="O34" s="61">
        <f t="shared" si="24"/>
        <v>0</v>
      </c>
      <c r="P34" s="11"/>
      <c r="Q34" s="61">
        <f t="shared" si="25"/>
        <v>0</v>
      </c>
      <c r="R34" s="11"/>
      <c r="S34" s="61">
        <f t="shared" si="26"/>
        <v>0</v>
      </c>
      <c r="T34" s="11"/>
      <c r="U34" s="61">
        <f t="shared" si="27"/>
        <v>0</v>
      </c>
      <c r="V34" s="11"/>
      <c r="W34" s="61">
        <f t="shared" si="28"/>
        <v>0</v>
      </c>
      <c r="X34" s="11"/>
      <c r="Y34" s="61">
        <f t="shared" si="29"/>
        <v>0</v>
      </c>
      <c r="Z34" s="11"/>
      <c r="AA34" s="61">
        <f t="shared" si="30"/>
        <v>0</v>
      </c>
      <c r="AB34" s="63"/>
      <c r="AC34" s="61">
        <f t="shared" si="31"/>
        <v>0</v>
      </c>
      <c r="AD34" s="11"/>
      <c r="AE34" s="61">
        <f t="shared" si="32"/>
        <v>0</v>
      </c>
      <c r="AF34" s="65">
        <f t="shared" si="33"/>
        <v>0</v>
      </c>
      <c r="AG34" s="110">
        <f t="shared" si="17"/>
        <v>0</v>
      </c>
      <c r="AH34" s="60"/>
      <c r="AI34" s="110">
        <f t="shared" si="18"/>
        <v>0</v>
      </c>
      <c r="AJ34" s="67"/>
      <c r="AK34" s="74">
        <f t="shared" si="19"/>
        <v>0</v>
      </c>
      <c r="AL34" s="75" t="str">
        <f t="shared" si="20"/>
        <v/>
      </c>
    </row>
    <row r="35" spans="1:40" ht="18" customHeight="1">
      <c r="A35" s="57"/>
      <c r="B35" s="58"/>
      <c r="C35" s="58"/>
      <c r="D35" s="58"/>
      <c r="E35" s="59"/>
      <c r="F35" s="60"/>
      <c r="G35" s="60"/>
      <c r="H35" s="11"/>
      <c r="I35" s="61">
        <f t="shared" si="21"/>
        <v>0</v>
      </c>
      <c r="J35" s="11"/>
      <c r="K35" s="61">
        <f t="shared" si="22"/>
        <v>0</v>
      </c>
      <c r="L35" s="11"/>
      <c r="M35" s="61">
        <f t="shared" si="23"/>
        <v>0</v>
      </c>
      <c r="N35" s="11"/>
      <c r="O35" s="61">
        <f t="shared" si="24"/>
        <v>0</v>
      </c>
      <c r="P35" s="11"/>
      <c r="Q35" s="61">
        <f t="shared" si="25"/>
        <v>0</v>
      </c>
      <c r="R35" s="11"/>
      <c r="S35" s="61">
        <f t="shared" si="26"/>
        <v>0</v>
      </c>
      <c r="T35" s="11"/>
      <c r="U35" s="61">
        <f t="shared" si="27"/>
        <v>0</v>
      </c>
      <c r="V35" s="11"/>
      <c r="W35" s="61">
        <f t="shared" si="28"/>
        <v>0</v>
      </c>
      <c r="X35" s="11"/>
      <c r="Y35" s="61">
        <f t="shared" si="29"/>
        <v>0</v>
      </c>
      <c r="Z35" s="11"/>
      <c r="AA35" s="61">
        <f t="shared" si="30"/>
        <v>0</v>
      </c>
      <c r="AB35" s="72"/>
      <c r="AC35" s="61">
        <f t="shared" si="31"/>
        <v>0</v>
      </c>
      <c r="AD35" s="11"/>
      <c r="AE35" s="61">
        <f t="shared" si="32"/>
        <v>0</v>
      </c>
      <c r="AF35" s="65">
        <f t="shared" si="33"/>
        <v>0</v>
      </c>
      <c r="AG35" s="110">
        <f t="shared" si="17"/>
        <v>0</v>
      </c>
      <c r="AH35" s="60"/>
      <c r="AI35" s="110">
        <f t="shared" si="18"/>
        <v>0</v>
      </c>
      <c r="AJ35" s="67"/>
      <c r="AK35" s="74">
        <f t="shared" si="19"/>
        <v>0</v>
      </c>
      <c r="AL35" s="75" t="str">
        <f t="shared" si="20"/>
        <v/>
      </c>
    </row>
    <row r="36" spans="1:40">
      <c r="A36" s="57"/>
      <c r="B36" s="58"/>
      <c r="C36" s="58"/>
      <c r="D36" s="58"/>
      <c r="E36" s="59"/>
      <c r="F36" s="60"/>
      <c r="G36" s="60"/>
      <c r="H36" s="62"/>
      <c r="I36" s="61">
        <f t="shared" si="21"/>
        <v>0</v>
      </c>
      <c r="J36" s="62"/>
      <c r="K36" s="61">
        <f t="shared" si="22"/>
        <v>0</v>
      </c>
      <c r="L36" s="62"/>
      <c r="M36" s="61">
        <f t="shared" si="23"/>
        <v>0</v>
      </c>
      <c r="N36" s="62"/>
      <c r="O36" s="61">
        <f t="shared" si="24"/>
        <v>0</v>
      </c>
      <c r="P36" s="62"/>
      <c r="Q36" s="61">
        <f t="shared" si="25"/>
        <v>0</v>
      </c>
      <c r="R36" s="62"/>
      <c r="S36" s="61">
        <f t="shared" si="26"/>
        <v>0</v>
      </c>
      <c r="T36" s="62"/>
      <c r="U36" s="61">
        <f t="shared" si="27"/>
        <v>0</v>
      </c>
      <c r="V36" s="62"/>
      <c r="W36" s="61">
        <f t="shared" si="28"/>
        <v>0</v>
      </c>
      <c r="X36" s="62"/>
      <c r="Y36" s="61">
        <f t="shared" si="29"/>
        <v>0</v>
      </c>
      <c r="Z36" s="62"/>
      <c r="AA36" s="61">
        <f t="shared" si="30"/>
        <v>0</v>
      </c>
      <c r="AB36" s="72"/>
      <c r="AC36" s="61">
        <f t="shared" si="31"/>
        <v>0</v>
      </c>
      <c r="AD36" s="73"/>
      <c r="AE36" s="61">
        <f t="shared" si="32"/>
        <v>0</v>
      </c>
      <c r="AF36" s="65">
        <f t="shared" si="33"/>
        <v>0</v>
      </c>
      <c r="AG36" s="110">
        <f t="shared" si="17"/>
        <v>0</v>
      </c>
      <c r="AH36" s="60"/>
      <c r="AI36" s="110">
        <f t="shared" si="18"/>
        <v>0</v>
      </c>
      <c r="AJ36" s="67"/>
      <c r="AK36" s="74">
        <f t="shared" si="19"/>
        <v>0</v>
      </c>
      <c r="AL36" s="75" t="str">
        <f t="shared" si="20"/>
        <v/>
      </c>
    </row>
    <row r="37" spans="1:40" ht="0.75" customHeight="1">
      <c r="A37" s="57"/>
      <c r="B37" s="58"/>
      <c r="C37" s="58"/>
      <c r="D37" s="58"/>
      <c r="E37" s="59"/>
      <c r="F37" s="60"/>
      <c r="G37" s="60"/>
      <c r="H37" s="62"/>
      <c r="I37" s="61">
        <f t="shared" si="21"/>
        <v>0</v>
      </c>
      <c r="J37" s="62"/>
      <c r="K37" s="61">
        <f t="shared" si="22"/>
        <v>0</v>
      </c>
      <c r="L37" s="62"/>
      <c r="M37" s="61">
        <f t="shared" si="23"/>
        <v>0</v>
      </c>
      <c r="N37" s="62"/>
      <c r="O37" s="61">
        <f t="shared" si="24"/>
        <v>0</v>
      </c>
      <c r="P37" s="62"/>
      <c r="Q37" s="61">
        <f t="shared" si="25"/>
        <v>0</v>
      </c>
      <c r="R37" s="62"/>
      <c r="S37" s="61">
        <f t="shared" si="26"/>
        <v>0</v>
      </c>
      <c r="T37" s="62"/>
      <c r="U37" s="61">
        <f t="shared" si="27"/>
        <v>0</v>
      </c>
      <c r="V37" s="62"/>
      <c r="W37" s="61">
        <f t="shared" si="28"/>
        <v>0</v>
      </c>
      <c r="X37" s="62"/>
      <c r="Y37" s="61">
        <f t="shared" si="29"/>
        <v>0</v>
      </c>
      <c r="Z37" s="62"/>
      <c r="AA37" s="61">
        <f t="shared" si="30"/>
        <v>0</v>
      </c>
      <c r="AB37" s="72"/>
      <c r="AC37" s="61">
        <f t="shared" si="31"/>
        <v>0</v>
      </c>
      <c r="AD37" s="73"/>
      <c r="AE37" s="61">
        <f t="shared" si="32"/>
        <v>0</v>
      </c>
      <c r="AF37" s="65">
        <f t="shared" si="33"/>
        <v>0</v>
      </c>
      <c r="AG37" s="110">
        <f t="shared" si="17"/>
        <v>0</v>
      </c>
      <c r="AH37" s="60"/>
      <c r="AI37" s="110"/>
      <c r="AJ37" s="67"/>
      <c r="AK37" s="74">
        <f t="shared" si="19"/>
        <v>0</v>
      </c>
      <c r="AL37" s="75" t="str">
        <f t="shared" si="20"/>
        <v/>
      </c>
    </row>
    <row r="38" spans="1:40" s="223" customFormat="1" hidden="1">
      <c r="A38" s="241"/>
      <c r="B38" s="240"/>
      <c r="C38" s="240"/>
      <c r="D38" s="240"/>
      <c r="E38" s="238"/>
      <c r="F38" s="239"/>
      <c r="G38" s="239"/>
      <c r="H38" s="238"/>
      <c r="I38" s="237">
        <f>ROUND($G38*H38,0)</f>
        <v>0</v>
      </c>
      <c r="J38" s="236"/>
      <c r="K38" s="237">
        <f>ROUND($G38*J38,0)</f>
        <v>0</v>
      </c>
      <c r="L38" s="236"/>
      <c r="M38" s="237">
        <f>ROUND($G38*L38,0)</f>
        <v>0</v>
      </c>
      <c r="N38" s="236"/>
      <c r="O38" s="237">
        <f>ROUND($G38*N38,0)</f>
        <v>0</v>
      </c>
      <c r="P38" s="236"/>
      <c r="Q38" s="237">
        <f>ROUND($G38*P38,0)</f>
        <v>0</v>
      </c>
      <c r="R38" s="236"/>
      <c r="S38" s="237">
        <f>ROUND($G38*R38,0)</f>
        <v>0</v>
      </c>
      <c r="T38" s="236"/>
      <c r="U38" s="237">
        <f>ROUND($G38*T38,0)</f>
        <v>0</v>
      </c>
      <c r="V38" s="236"/>
      <c r="W38" s="237">
        <f>ROUND($G38*V38,0)</f>
        <v>0</v>
      </c>
      <c r="X38" s="236"/>
      <c r="Y38" s="237">
        <f>ROUND($G38*X38,0)</f>
        <v>0</v>
      </c>
      <c r="Z38" s="236"/>
      <c r="AA38" s="237">
        <f>ROUND($G38*Z38,0)</f>
        <v>0</v>
      </c>
      <c r="AB38" s="235"/>
      <c r="AC38" s="237">
        <f>ROUND($G38*AB38,0)</f>
        <v>0</v>
      </c>
      <c r="AD38" s="234"/>
      <c r="AE38" s="237">
        <f>ROUND($G38*AD38,0)</f>
        <v>0</v>
      </c>
      <c r="AF38" s="233">
        <f>I38+K38+M38+O38+Q38+S38+U38+W38+Y38+AA38+AC38+AE38</f>
        <v>0</v>
      </c>
      <c r="AG38" s="232">
        <f>ROUND(AF38/$F$8,2)</f>
        <v>0</v>
      </c>
      <c r="AH38" s="239"/>
      <c r="AI38" s="232">
        <f>ROUND(AH38/$F$8,2)</f>
        <v>0</v>
      </c>
      <c r="AJ38" s="231"/>
      <c r="AK38" s="230">
        <f>AF38-AJ38</f>
        <v>0</v>
      </c>
      <c r="AL38" s="222" t="str">
        <f>IF(AF38&gt;0,AK38/AF38,"")</f>
        <v/>
      </c>
      <c r="AN38" s="224"/>
    </row>
    <row r="39" spans="1:40" s="223" customFormat="1" hidden="1">
      <c r="A39" s="241"/>
      <c r="B39" s="240"/>
      <c r="C39" s="240"/>
      <c r="D39" s="240"/>
      <c r="E39" s="238"/>
      <c r="F39" s="239"/>
      <c r="G39" s="239"/>
      <c r="H39" s="236"/>
      <c r="I39" s="237">
        <f>ROUND($G39*H39,0)</f>
        <v>0</v>
      </c>
      <c r="J39" s="236"/>
      <c r="K39" s="237">
        <f>ROUND($G39*J39,0)</f>
        <v>0</v>
      </c>
      <c r="L39" s="238"/>
      <c r="M39" s="237">
        <f>ROUND($G39*L39,0)</f>
        <v>0</v>
      </c>
      <c r="N39" s="236"/>
      <c r="O39" s="237">
        <f>ROUND($G39*N39,0)</f>
        <v>0</v>
      </c>
      <c r="P39" s="236"/>
      <c r="Q39" s="237">
        <f>ROUND($G39*P39,0)</f>
        <v>0</v>
      </c>
      <c r="R39" s="236"/>
      <c r="S39" s="237">
        <f>ROUND($G39*R39,0)</f>
        <v>0</v>
      </c>
      <c r="T39" s="236"/>
      <c r="U39" s="237">
        <f>ROUND($G39*T39,0)</f>
        <v>0</v>
      </c>
      <c r="V39" s="236"/>
      <c r="W39" s="237">
        <f>ROUND($G39*V39,0)</f>
        <v>0</v>
      </c>
      <c r="X39" s="236"/>
      <c r="Y39" s="237">
        <f>ROUND($G39*X39,0)</f>
        <v>0</v>
      </c>
      <c r="Z39" s="236"/>
      <c r="AA39" s="237">
        <f>ROUND($G39*Z39,0)</f>
        <v>0</v>
      </c>
      <c r="AB39" s="235"/>
      <c r="AC39" s="237">
        <f>ROUND($G39*AB39,0)</f>
        <v>0</v>
      </c>
      <c r="AD39" s="234"/>
      <c r="AE39" s="237">
        <f>ROUND($G39*AD39,0)</f>
        <v>0</v>
      </c>
      <c r="AF39" s="233">
        <f>I39+K39+M39+O39+Q39+S39+U39+W39+Y39+AA39+AC39+AE39</f>
        <v>0</v>
      </c>
      <c r="AG39" s="232">
        <f>ROUND(AF39/$F$8,2)</f>
        <v>0</v>
      </c>
      <c r="AH39" s="239"/>
      <c r="AI39" s="232"/>
      <c r="AJ39" s="231"/>
      <c r="AK39" s="230">
        <f>AF39-AJ39</f>
        <v>0</v>
      </c>
      <c r="AL39" s="222" t="str">
        <f>IF(AF39&gt;0,AK39/AF39,"")</f>
        <v/>
      </c>
      <c r="AN39" s="224"/>
    </row>
    <row r="40" spans="1:40" s="223" customFormat="1" hidden="1">
      <c r="A40" s="241"/>
      <c r="B40" s="240"/>
      <c r="C40" s="240"/>
      <c r="D40" s="240"/>
      <c r="E40" s="238"/>
      <c r="F40" s="239"/>
      <c r="G40" s="239"/>
      <c r="H40" s="236"/>
      <c r="I40" s="237">
        <f>ROUND($G40*H40,0)</f>
        <v>0</v>
      </c>
      <c r="J40" s="236"/>
      <c r="K40" s="237">
        <f>ROUND($G40*J40,0)</f>
        <v>0</v>
      </c>
      <c r="L40" s="236"/>
      <c r="M40" s="237">
        <f>ROUND($G40*L40,0)</f>
        <v>0</v>
      </c>
      <c r="N40" s="236"/>
      <c r="O40" s="237">
        <f>ROUND($G40*N40,0)</f>
        <v>0</v>
      </c>
      <c r="P40" s="236"/>
      <c r="Q40" s="237">
        <f>ROUND($G40*P40,0)</f>
        <v>0</v>
      </c>
      <c r="R40" s="238"/>
      <c r="S40" s="237">
        <f>ROUND($G40*R40,0)</f>
        <v>0</v>
      </c>
      <c r="T40" s="236"/>
      <c r="U40" s="237">
        <f>ROUND($G40*T40,0)</f>
        <v>0</v>
      </c>
      <c r="V40" s="236"/>
      <c r="W40" s="237">
        <f>ROUND($G40*V40,0)</f>
        <v>0</v>
      </c>
      <c r="X40" s="236"/>
      <c r="Y40" s="237">
        <f>ROUND($G40*X40,0)</f>
        <v>0</v>
      </c>
      <c r="Z40" s="236"/>
      <c r="AA40" s="237">
        <f>ROUND($G40*Z40,0)</f>
        <v>0</v>
      </c>
      <c r="AB40" s="235"/>
      <c r="AC40" s="237">
        <f>ROUND($G40*AB40,0)</f>
        <v>0</v>
      </c>
      <c r="AD40" s="234"/>
      <c r="AE40" s="237">
        <f>ROUND($G40*AD40,0)</f>
        <v>0</v>
      </c>
      <c r="AF40" s="233">
        <f>I40+K40+M40+O40+Q40+S40+U40+W40+Y40+AA40+AC40+AE40</f>
        <v>0</v>
      </c>
      <c r="AG40" s="232">
        <f>ROUND(AF40/$F$8,2)</f>
        <v>0</v>
      </c>
      <c r="AH40" s="239"/>
      <c r="AI40" s="232"/>
      <c r="AJ40" s="231"/>
      <c r="AK40" s="230">
        <f>AF40-AJ40</f>
        <v>0</v>
      </c>
      <c r="AL40" s="222" t="str">
        <f>IF(AF40&gt;0,AK40/AF40,"")</f>
        <v/>
      </c>
      <c r="AN40" s="224"/>
    </row>
    <row r="41" spans="1:40" s="223" customFormat="1" ht="22.5" hidden="1" customHeight="1">
      <c r="A41" s="241"/>
      <c r="B41" s="229"/>
      <c r="C41" s="240"/>
      <c r="D41" s="240"/>
      <c r="E41" s="238"/>
      <c r="F41" s="239"/>
      <c r="G41" s="239"/>
      <c r="H41" s="236"/>
      <c r="I41" s="237">
        <f>ROUND($G41*H41,0)</f>
        <v>0</v>
      </c>
      <c r="J41" s="238"/>
      <c r="K41" s="237">
        <f>ROUND($G41*J41,0)</f>
        <v>0</v>
      </c>
      <c r="L41" s="238"/>
      <c r="M41" s="237">
        <f>ROUND($G41*L41,0)</f>
        <v>0</v>
      </c>
      <c r="N41" s="238"/>
      <c r="O41" s="237">
        <f>ROUND($G41*N41,0)</f>
        <v>0</v>
      </c>
      <c r="P41" s="238"/>
      <c r="Q41" s="237">
        <f>ROUND($G41*P41,0)</f>
        <v>0</v>
      </c>
      <c r="R41" s="236"/>
      <c r="S41" s="237">
        <f>ROUND($G41*R41,0)</f>
        <v>0</v>
      </c>
      <c r="T41" s="236"/>
      <c r="U41" s="237">
        <f>ROUND($G41*T41,0)</f>
        <v>0</v>
      </c>
      <c r="V41" s="236"/>
      <c r="W41" s="237">
        <f>ROUND($G41*V41,0)</f>
        <v>0</v>
      </c>
      <c r="X41" s="236"/>
      <c r="Y41" s="237">
        <f>ROUND($G41*X41,0)</f>
        <v>0</v>
      </c>
      <c r="Z41" s="236"/>
      <c r="AA41" s="237">
        <f>ROUND($G41*Z41,0)</f>
        <v>0</v>
      </c>
      <c r="AB41" s="235"/>
      <c r="AC41" s="237">
        <f>ROUND($G41*AB41,0)</f>
        <v>0</v>
      </c>
      <c r="AD41" s="234"/>
      <c r="AE41" s="237">
        <f>ROUND($G41*AD41,0)</f>
        <v>0</v>
      </c>
      <c r="AF41" s="233">
        <f>I41+K41+M41+O41+Q41+S41+U41+W41+Y41+AA41+AC41+AE41</f>
        <v>0</v>
      </c>
      <c r="AG41" s="232">
        <f>ROUND(AF41/$F$8,2)</f>
        <v>0</v>
      </c>
      <c r="AH41" s="239"/>
      <c r="AI41" s="232"/>
      <c r="AJ41" s="231"/>
      <c r="AK41" s="230">
        <f>AF41-AJ41</f>
        <v>0</v>
      </c>
      <c r="AL41" s="222" t="str">
        <f>IF(AF41&gt;0,AK41/AF41,"")</f>
        <v/>
      </c>
      <c r="AN41" s="224"/>
    </row>
    <row r="42" spans="1:40" s="223" customFormat="1" ht="35.25" hidden="1" customHeight="1">
      <c r="A42" s="241"/>
      <c r="B42" s="229"/>
      <c r="C42" s="240"/>
      <c r="D42" s="240"/>
      <c r="E42" s="238"/>
      <c r="F42" s="239"/>
      <c r="G42" s="239"/>
      <c r="H42" s="236"/>
      <c r="I42" s="237">
        <f>ROUND($G42*H42,0)</f>
        <v>0</v>
      </c>
      <c r="J42" s="238"/>
      <c r="K42" s="237">
        <f>ROUND($G42*J42,0)</f>
        <v>0</v>
      </c>
      <c r="L42" s="238"/>
      <c r="M42" s="237">
        <f>ROUND($G42*L42,0)</f>
        <v>0</v>
      </c>
      <c r="N42" s="238"/>
      <c r="O42" s="237">
        <f>ROUND($G42*N42,0)</f>
        <v>0</v>
      </c>
      <c r="P42" s="238"/>
      <c r="Q42" s="237">
        <f>ROUND($G42*P42,0)</f>
        <v>0</v>
      </c>
      <c r="R42" s="238"/>
      <c r="S42" s="237">
        <f>ROUND($G42*R42,0)</f>
        <v>0</v>
      </c>
      <c r="T42" s="236"/>
      <c r="U42" s="237">
        <f>ROUND($G42*T42,0)</f>
        <v>0</v>
      </c>
      <c r="V42" s="238"/>
      <c r="W42" s="237">
        <f>ROUND($G42*V42,0)</f>
        <v>0</v>
      </c>
      <c r="X42" s="238"/>
      <c r="Y42" s="237">
        <f>ROUND($G42*X42,0)</f>
        <v>0</v>
      </c>
      <c r="Z42" s="236"/>
      <c r="AA42" s="237">
        <f>ROUND($G42*Z42,0)</f>
        <v>0</v>
      </c>
      <c r="AB42" s="235"/>
      <c r="AC42" s="237">
        <f>ROUND($G42*AB42,0)</f>
        <v>0</v>
      </c>
      <c r="AD42" s="234"/>
      <c r="AE42" s="237">
        <f>ROUND($G42*AD42,0)</f>
        <v>0</v>
      </c>
      <c r="AF42" s="233">
        <f>I42+K42+M42+O42+Q42+S42+U42+W42+Y42+AA42+AC42+AE42</f>
        <v>0</v>
      </c>
      <c r="AG42" s="232">
        <f>ROUND(AF42/$F$8,2)</f>
        <v>0</v>
      </c>
      <c r="AH42" s="239"/>
      <c r="AI42" s="232"/>
      <c r="AJ42" s="231"/>
      <c r="AK42" s="230">
        <f>AF42-AJ42</f>
        <v>0</v>
      </c>
      <c r="AL42" s="222" t="str">
        <f>IF(AF42&gt;0,AK42/AF42,"")</f>
        <v/>
      </c>
      <c r="AN42" s="224"/>
    </row>
    <row r="43" spans="1:40" s="223" customFormat="1" hidden="1">
      <c r="A43" s="241"/>
      <c r="B43" s="229"/>
      <c r="C43" s="240"/>
      <c r="D43" s="240"/>
      <c r="E43" s="238"/>
      <c r="F43" s="239"/>
      <c r="G43" s="228"/>
      <c r="H43" s="236"/>
      <c r="I43" s="237">
        <f>ROUND($G43*H43,0)</f>
        <v>0</v>
      </c>
      <c r="J43" s="236"/>
      <c r="K43" s="237">
        <f>ROUND($G43*J43,0)</f>
        <v>0</v>
      </c>
      <c r="L43" s="236"/>
      <c r="M43" s="237">
        <f>ROUND($G43*L43,0)</f>
        <v>0</v>
      </c>
      <c r="N43" s="236"/>
      <c r="O43" s="237">
        <f>ROUND($G43*N43,0)</f>
        <v>0</v>
      </c>
      <c r="P43" s="236"/>
      <c r="Q43" s="237">
        <f>ROUND($G43*P43,0)</f>
        <v>0</v>
      </c>
      <c r="R43" s="236"/>
      <c r="S43" s="237">
        <f>ROUND($G43*R43,0)</f>
        <v>0</v>
      </c>
      <c r="T43" s="236"/>
      <c r="U43" s="237">
        <f>ROUND($G43*T43,0)</f>
        <v>0</v>
      </c>
      <c r="V43" s="236"/>
      <c r="W43" s="237">
        <f>ROUND($G43*V43,0)</f>
        <v>0</v>
      </c>
      <c r="X43" s="236"/>
      <c r="Y43" s="237">
        <f>ROUND($G43*X43,0)</f>
        <v>0</v>
      </c>
      <c r="Z43" s="236"/>
      <c r="AA43" s="237">
        <f>ROUND($G43*Z43,0)</f>
        <v>0</v>
      </c>
      <c r="AB43" s="235"/>
      <c r="AC43" s="237">
        <f>ROUND($G43*AB43,0)</f>
        <v>0</v>
      </c>
      <c r="AD43" s="234"/>
      <c r="AE43" s="237">
        <f>ROUND($G43*AD43,0)</f>
        <v>0</v>
      </c>
      <c r="AF43" s="233">
        <f>I43+K43+M43+O43+Q43+S43+U43+W43+Y43+AA43+AC43+AE43</f>
        <v>0</v>
      </c>
      <c r="AG43" s="232">
        <f>ROUND(AF43/$F$8,2)</f>
        <v>0</v>
      </c>
      <c r="AH43" s="239"/>
      <c r="AI43" s="232">
        <f>ROUND(AH43/$F$8,2)</f>
        <v>0</v>
      </c>
      <c r="AJ43" s="231"/>
      <c r="AK43" s="230">
        <f>AF43-AJ43</f>
        <v>0</v>
      </c>
      <c r="AL43" s="222" t="str">
        <f>IF(AF43&gt;0,AK43/AF43,"")</f>
        <v/>
      </c>
      <c r="AN43" s="224"/>
    </row>
    <row r="44" spans="1:40" s="223" customFormat="1" hidden="1">
      <c r="A44" s="241"/>
      <c r="B44" s="240"/>
      <c r="C44" s="240"/>
      <c r="D44" s="240"/>
      <c r="E44" s="238"/>
      <c r="F44" s="239"/>
      <c r="G44" s="239"/>
      <c r="H44" s="236"/>
      <c r="I44" s="237">
        <f>ROUND($G44*H44,0)</f>
        <v>0</v>
      </c>
      <c r="J44" s="236"/>
      <c r="K44" s="237">
        <f>ROUND($G44*J44,0)</f>
        <v>0</v>
      </c>
      <c r="L44" s="236"/>
      <c r="M44" s="237">
        <f>ROUND($G44*L44,0)</f>
        <v>0</v>
      </c>
      <c r="N44" s="236"/>
      <c r="O44" s="237">
        <f>ROUND($G44*N44,0)</f>
        <v>0</v>
      </c>
      <c r="P44" s="236"/>
      <c r="Q44" s="237">
        <f>ROUND($G44*P44,0)</f>
        <v>0</v>
      </c>
      <c r="R44" s="238"/>
      <c r="S44" s="237">
        <f>ROUND($G44*R44,0)</f>
        <v>0</v>
      </c>
      <c r="T44" s="238"/>
      <c r="U44" s="237">
        <f>ROUND($G44*T44,0)</f>
        <v>0</v>
      </c>
      <c r="V44" s="238"/>
      <c r="W44" s="237">
        <f>ROUND($G44*V44,0)</f>
        <v>0</v>
      </c>
      <c r="X44" s="236"/>
      <c r="Y44" s="237">
        <f>ROUND($G44*X44,0)</f>
        <v>0</v>
      </c>
      <c r="Z44" s="236"/>
      <c r="AA44" s="237">
        <f>ROUND($G44*Z44,0)</f>
        <v>0</v>
      </c>
      <c r="AB44" s="235"/>
      <c r="AC44" s="237">
        <f>ROUND($G44*AB44,0)</f>
        <v>0</v>
      </c>
      <c r="AD44" s="234"/>
      <c r="AE44" s="237">
        <f>ROUND($G44*AD44,0)</f>
        <v>0</v>
      </c>
      <c r="AF44" s="233">
        <f>I44+K44+M44+O44+Q44+S44+U44+W44+Y44+AA44+AC44+AE44</f>
        <v>0</v>
      </c>
      <c r="AG44" s="232">
        <f>ROUND(AF44/$F$8,2)</f>
        <v>0</v>
      </c>
      <c r="AH44" s="239"/>
      <c r="AI44" s="232">
        <f>ROUND(AH44/$F$8,2)</f>
        <v>0</v>
      </c>
      <c r="AJ44" s="231"/>
      <c r="AK44" s="230">
        <f>AF44-AJ44</f>
        <v>0</v>
      </c>
      <c r="AL44" s="222" t="str">
        <f>IF(AF44&gt;0,AK44/AF44,"")</f>
        <v/>
      </c>
      <c r="AN44" s="224"/>
    </row>
    <row r="45" spans="1:40" s="223" customFormat="1" hidden="1">
      <c r="A45" s="241"/>
      <c r="B45" s="240"/>
      <c r="C45" s="240"/>
      <c r="D45" s="240"/>
      <c r="E45" s="238"/>
      <c r="F45" s="239"/>
      <c r="G45" s="239"/>
      <c r="H45" s="236"/>
      <c r="I45" s="237">
        <f>ROUND($G45*H45,0)</f>
        <v>0</v>
      </c>
      <c r="J45" s="236"/>
      <c r="K45" s="237">
        <f>ROUND($G45*J45,0)</f>
        <v>0</v>
      </c>
      <c r="L45" s="236"/>
      <c r="M45" s="237">
        <f>ROUND($G45*L45,0)</f>
        <v>0</v>
      </c>
      <c r="N45" s="236"/>
      <c r="O45" s="237">
        <f>ROUND($G45*N45,0)</f>
        <v>0</v>
      </c>
      <c r="P45" s="236"/>
      <c r="Q45" s="237">
        <f>ROUND($G45*P45,0)</f>
        <v>0</v>
      </c>
      <c r="R45" s="236"/>
      <c r="S45" s="237">
        <f>ROUND($G45*R45,0)</f>
        <v>0</v>
      </c>
      <c r="T45" s="236"/>
      <c r="U45" s="237">
        <f>ROUND($G45*T45,0)</f>
        <v>0</v>
      </c>
      <c r="V45" s="236"/>
      <c r="W45" s="237">
        <f>ROUND($G45*V45,0)</f>
        <v>0</v>
      </c>
      <c r="X45" s="236"/>
      <c r="Y45" s="237">
        <f>ROUND($G45*X45,0)</f>
        <v>0</v>
      </c>
      <c r="Z45" s="236"/>
      <c r="AA45" s="237">
        <f>ROUND($G45*Z45,0)</f>
        <v>0</v>
      </c>
      <c r="AB45" s="227"/>
      <c r="AC45" s="237">
        <f>ROUND($G45*AB45,0)</f>
        <v>0</v>
      </c>
      <c r="AD45" s="238"/>
      <c r="AE45" s="237">
        <f>ROUND($G45*AD45,0)</f>
        <v>0</v>
      </c>
      <c r="AF45" s="233">
        <f>I45+K45+M45+O45+Q45+S45+U45+W45+Y45+AA45+AC45+AE45</f>
        <v>0</v>
      </c>
      <c r="AG45" s="232">
        <f>ROUND(AF45/$F$8,2)</f>
        <v>0</v>
      </c>
      <c r="AH45" s="239"/>
      <c r="AI45" s="232">
        <f>ROUND(AH45/$F$8,2)</f>
        <v>0</v>
      </c>
      <c r="AJ45" s="231"/>
      <c r="AK45" s="230">
        <f>AF45-AJ45</f>
        <v>0</v>
      </c>
      <c r="AL45" s="222" t="str">
        <f>IF(AF45&gt;0,AK45/AF45,"")</f>
        <v/>
      </c>
      <c r="AN45" s="224"/>
    </row>
    <row r="46" spans="1:40" s="223" customFormat="1" ht="13.5" hidden="1" customHeight="1">
      <c r="A46" s="241"/>
      <c r="B46" s="240"/>
      <c r="C46" s="240"/>
      <c r="D46" s="240"/>
      <c r="E46" s="238"/>
      <c r="F46" s="239"/>
      <c r="G46" s="226"/>
      <c r="H46" s="236"/>
      <c r="I46" s="237">
        <f>ROUND($G46*H46,0)</f>
        <v>0</v>
      </c>
      <c r="J46" s="236"/>
      <c r="K46" s="237">
        <f>ROUND($G46*J46,0)</f>
        <v>0</v>
      </c>
      <c r="L46" s="236"/>
      <c r="M46" s="237">
        <f>ROUND($G46*L46,0)</f>
        <v>0</v>
      </c>
      <c r="N46" s="236"/>
      <c r="O46" s="237">
        <f>ROUND($G46*N46,0)</f>
        <v>0</v>
      </c>
      <c r="P46" s="236"/>
      <c r="Q46" s="237">
        <f>ROUND($G46*P46,0)</f>
        <v>0</v>
      </c>
      <c r="R46" s="236"/>
      <c r="S46" s="237">
        <f>ROUND($G46*R46,0)</f>
        <v>0</v>
      </c>
      <c r="T46" s="236"/>
      <c r="U46" s="237">
        <f>ROUND($G46*T46,0)</f>
        <v>0</v>
      </c>
      <c r="V46" s="236"/>
      <c r="W46" s="237">
        <f>ROUND($G46*V46,0)</f>
        <v>0</v>
      </c>
      <c r="X46" s="236"/>
      <c r="Y46" s="237">
        <f>ROUND($G46*X46,0)</f>
        <v>0</v>
      </c>
      <c r="Z46" s="236"/>
      <c r="AA46" s="237">
        <f>ROUND($G46*Z46,0)</f>
        <v>0</v>
      </c>
      <c r="AB46" s="235"/>
      <c r="AC46" s="237">
        <f>ROUND($G46*AB46,0)</f>
        <v>0</v>
      </c>
      <c r="AD46" s="234"/>
      <c r="AE46" s="237">
        <f>ROUND($G46*AD46,0)</f>
        <v>0</v>
      </c>
      <c r="AF46" s="233">
        <f>I46+K46+M46+O46+Q46+S46+U46+W46+Y46+AA46+AC46+AE46</f>
        <v>0</v>
      </c>
      <c r="AG46" s="232">
        <f>ROUND(AF46/$F$8,2)</f>
        <v>0</v>
      </c>
      <c r="AH46" s="239"/>
      <c r="AI46" s="232">
        <f>ROUND(AH46/$F$8,2)</f>
        <v>0</v>
      </c>
      <c r="AJ46" s="231"/>
      <c r="AK46" s="230">
        <f>AF46-AJ46</f>
        <v>0</v>
      </c>
      <c r="AL46" s="222" t="str">
        <f>IF(AF46&gt;0,AK46/AF46,"")</f>
        <v/>
      </c>
      <c r="AN46" s="224"/>
    </row>
    <row r="47" spans="1:40" s="223" customFormat="1" ht="11.25" hidden="1" customHeight="1">
      <c r="A47" s="241"/>
      <c r="B47" s="240"/>
      <c r="C47" s="240"/>
      <c r="D47" s="240"/>
      <c r="E47" s="238"/>
      <c r="F47" s="239"/>
      <c r="G47" s="228"/>
      <c r="H47" s="238"/>
      <c r="I47" s="237">
        <f>ROUND($G47*H47,0)</f>
        <v>0</v>
      </c>
      <c r="J47" s="238"/>
      <c r="K47" s="237">
        <f>ROUND($G47*J47,0)</f>
        <v>0</v>
      </c>
      <c r="L47" s="238"/>
      <c r="M47" s="237">
        <f>ROUND($G47*L47,0)</f>
        <v>0</v>
      </c>
      <c r="N47" s="238"/>
      <c r="O47" s="237">
        <f>ROUND($G47*N47,0)</f>
        <v>0</v>
      </c>
      <c r="P47" s="238"/>
      <c r="Q47" s="237">
        <f>ROUND($G47*P47,0)</f>
        <v>0</v>
      </c>
      <c r="R47" s="238"/>
      <c r="S47" s="237">
        <f>ROUND($G47*R47,0)</f>
        <v>0</v>
      </c>
      <c r="T47" s="238"/>
      <c r="U47" s="237">
        <f>ROUND($G47*T47,0)</f>
        <v>0</v>
      </c>
      <c r="V47" s="238"/>
      <c r="W47" s="237">
        <f>ROUND($G47*V47,0)</f>
        <v>0</v>
      </c>
      <c r="X47" s="238"/>
      <c r="Y47" s="237">
        <f>ROUND($G47*X47,0)</f>
        <v>0</v>
      </c>
      <c r="Z47" s="238"/>
      <c r="AA47" s="237">
        <f>ROUND($G47*Z47,0)</f>
        <v>0</v>
      </c>
      <c r="AB47" s="227"/>
      <c r="AC47" s="237">
        <f>ROUND($G47*AB47,0)</f>
        <v>0</v>
      </c>
      <c r="AD47" s="225"/>
      <c r="AE47" s="237">
        <f>ROUND($G47*AD47,0)</f>
        <v>0</v>
      </c>
      <c r="AF47" s="233">
        <f>I47+K47+M47+O47+Q47+S47+U47+W47+Y47+AA47+AC47+AE47</f>
        <v>0</v>
      </c>
      <c r="AG47" s="232">
        <f>ROUND(AF47/$F$8,2)</f>
        <v>0</v>
      </c>
      <c r="AH47" s="239"/>
      <c r="AI47" s="232">
        <f>ROUND(AH47/$F$8,2)</f>
        <v>0</v>
      </c>
      <c r="AJ47" s="231"/>
      <c r="AK47" s="230">
        <f>AF47-AJ47</f>
        <v>0</v>
      </c>
      <c r="AL47" s="222" t="str">
        <f>IF(AF47&gt;0,AK47/AF47,"")</f>
        <v/>
      </c>
      <c r="AN47" s="224"/>
    </row>
    <row r="48" spans="1:40" s="223" customFormat="1" ht="14.25" hidden="1" customHeight="1">
      <c r="A48" s="241"/>
      <c r="B48" s="240"/>
      <c r="C48" s="240"/>
      <c r="D48" s="240"/>
      <c r="E48" s="238"/>
      <c r="F48" s="239"/>
      <c r="G48" s="228"/>
      <c r="H48" s="238"/>
      <c r="I48" s="237">
        <f>ROUND($G48*H48,0)</f>
        <v>0</v>
      </c>
      <c r="J48" s="238"/>
      <c r="K48" s="237">
        <f>ROUND($G48*J48,0)</f>
        <v>0</v>
      </c>
      <c r="L48" s="238"/>
      <c r="M48" s="237">
        <f>ROUND($G48*L48,0)</f>
        <v>0</v>
      </c>
      <c r="N48" s="238"/>
      <c r="O48" s="237">
        <f>ROUND($G48*N48,0)</f>
        <v>0</v>
      </c>
      <c r="P48" s="238"/>
      <c r="Q48" s="237">
        <f>ROUND($G48*P48,0)</f>
        <v>0</v>
      </c>
      <c r="R48" s="238"/>
      <c r="S48" s="237">
        <f>ROUND($G48*R48,0)</f>
        <v>0</v>
      </c>
      <c r="T48" s="238"/>
      <c r="U48" s="237">
        <f>ROUND($G48*T48,0)</f>
        <v>0</v>
      </c>
      <c r="V48" s="238"/>
      <c r="W48" s="237">
        <f>ROUND($G48*V48,0)</f>
        <v>0</v>
      </c>
      <c r="X48" s="238"/>
      <c r="Y48" s="237">
        <f>ROUND($G48*X48,0)</f>
        <v>0</v>
      </c>
      <c r="Z48" s="238"/>
      <c r="AA48" s="237">
        <f>ROUND($G48*Z48,0)</f>
        <v>0</v>
      </c>
      <c r="AB48" s="227"/>
      <c r="AC48" s="237">
        <f>ROUND($G48*AB48,0)</f>
        <v>0</v>
      </c>
      <c r="AD48" s="225"/>
      <c r="AE48" s="237">
        <f>ROUND($G48*AD48,0)</f>
        <v>0</v>
      </c>
      <c r="AF48" s="233">
        <f>I48+K48+M48+O48+Q48+S48+U48+W48+Y48+AA48+AC48+AE48</f>
        <v>0</v>
      </c>
      <c r="AG48" s="232">
        <f>ROUND(AF48/$F$8,2)</f>
        <v>0</v>
      </c>
      <c r="AH48" s="239"/>
      <c r="AI48" s="232">
        <f>ROUND(AH48/$F$8,2)</f>
        <v>0</v>
      </c>
      <c r="AJ48" s="231"/>
      <c r="AK48" s="230">
        <f>AF48-AJ48</f>
        <v>0</v>
      </c>
      <c r="AL48" s="222" t="str">
        <f>IF(AF48&gt;0,AK48/AF48,"")</f>
        <v/>
      </c>
      <c r="AN48" s="224"/>
    </row>
    <row r="49" spans="1:38" ht="48" customHeight="1" thickBot="1">
      <c r="A49" s="81"/>
      <c r="B49" s="215" t="s">
        <v>50</v>
      </c>
      <c r="C49" s="215"/>
      <c r="D49" s="215"/>
      <c r="E49" s="82"/>
      <c r="F49" s="83"/>
      <c r="G49" s="83"/>
      <c r="H49" s="84"/>
      <c r="I49" s="85">
        <f>SUM(I28:I48)</f>
        <v>0</v>
      </c>
      <c r="J49" s="84"/>
      <c r="K49" s="85">
        <f>SUM(K28:K48)</f>
        <v>0</v>
      </c>
      <c r="L49" s="84"/>
      <c r="M49" s="85">
        <f>SUM(M28:M48)</f>
        <v>0</v>
      </c>
      <c r="N49" s="84"/>
      <c r="O49" s="85">
        <f>SUM(O28:O48)</f>
        <v>0</v>
      </c>
      <c r="P49" s="84"/>
      <c r="Q49" s="85">
        <f>SUM(Q28:Q48)</f>
        <v>0</v>
      </c>
      <c r="R49" s="84"/>
      <c r="S49" s="85">
        <f>SUM(S28:S48)</f>
        <v>0</v>
      </c>
      <c r="T49" s="84"/>
      <c r="U49" s="85">
        <f>SUM(U28:U48)</f>
        <v>0</v>
      </c>
      <c r="V49" s="84"/>
      <c r="W49" s="85">
        <f>SUM(W28:W48)</f>
        <v>0</v>
      </c>
      <c r="X49" s="84"/>
      <c r="Y49" s="85">
        <f>SUM(Y28:Y48)</f>
        <v>0</v>
      </c>
      <c r="Z49" s="84"/>
      <c r="AA49" s="85">
        <f>SUM(AA28:AA48)</f>
        <v>0</v>
      </c>
      <c r="AB49" s="86"/>
      <c r="AC49" s="85"/>
      <c r="AD49" s="87"/>
      <c r="AE49" s="88"/>
      <c r="AF49" s="89">
        <f>SUM(AF27:AF48)</f>
        <v>0</v>
      </c>
      <c r="AG49" s="111">
        <f>SUM(AG27:AG48)</f>
        <v>0</v>
      </c>
      <c r="AH49" s="85">
        <f>SUM(AH27:AH48)</f>
        <v>0</v>
      </c>
      <c r="AI49" s="111">
        <f>SUM(AI27:AI48)</f>
        <v>0</v>
      </c>
      <c r="AJ49" s="91">
        <f>SUM(AJ27:AJ48)</f>
        <v>0</v>
      </c>
      <c r="AK49" s="92">
        <f>SUM(AK27:AK48)</f>
        <v>0</v>
      </c>
      <c r="AL49" s="93" t="str">
        <f t="shared" si="20"/>
        <v/>
      </c>
    </row>
    <row r="50" spans="1:38">
      <c r="A50" s="57"/>
      <c r="B50" s="59"/>
      <c r="C50" s="59"/>
      <c r="D50" s="59"/>
      <c r="E50" s="59"/>
      <c r="F50" s="60"/>
      <c r="G50" s="60"/>
      <c r="H50" s="11"/>
      <c r="I50" s="61"/>
      <c r="J50" s="11"/>
      <c r="K50" s="61"/>
      <c r="L50" s="11"/>
      <c r="M50" s="61"/>
      <c r="N50" s="11"/>
      <c r="O50" s="61"/>
      <c r="P50" s="11"/>
      <c r="Q50" s="61"/>
      <c r="R50" s="11"/>
      <c r="S50" s="61"/>
      <c r="T50" s="11"/>
      <c r="U50" s="61"/>
      <c r="V50" s="11"/>
      <c r="W50" s="61"/>
      <c r="X50" s="11"/>
      <c r="Y50" s="61"/>
      <c r="Z50" s="11"/>
      <c r="AA50" s="61"/>
      <c r="AB50" s="63"/>
      <c r="AC50" s="61"/>
      <c r="AD50" s="15"/>
      <c r="AE50" s="64"/>
      <c r="AF50" s="65"/>
      <c r="AG50" s="110"/>
      <c r="AH50" s="60"/>
      <c r="AI50" s="110"/>
      <c r="AJ50" s="67"/>
      <c r="AK50" s="68"/>
      <c r="AL50" s="69"/>
    </row>
    <row r="51" spans="1:38" ht="16.5" thickBot="1">
      <c r="A51" s="112"/>
      <c r="B51" s="113"/>
      <c r="C51" s="113"/>
      <c r="D51" s="113"/>
      <c r="E51" s="113"/>
      <c r="F51" s="114"/>
      <c r="G51" s="114"/>
      <c r="H51" s="115"/>
      <c r="I51" s="116"/>
      <c r="J51" s="115"/>
      <c r="K51" s="116"/>
      <c r="L51" s="115"/>
      <c r="M51" s="116"/>
      <c r="N51" s="115"/>
      <c r="O51" s="116"/>
      <c r="P51" s="115"/>
      <c r="Q51" s="116"/>
      <c r="R51" s="115"/>
      <c r="S51" s="116"/>
      <c r="T51" s="115"/>
      <c r="U51" s="116"/>
      <c r="V51" s="115"/>
      <c r="W51" s="116"/>
      <c r="X51" s="115"/>
      <c r="Y51" s="116"/>
      <c r="Z51" s="115"/>
      <c r="AA51" s="116"/>
      <c r="AB51" s="117"/>
      <c r="AC51" s="116"/>
      <c r="AD51" s="118"/>
      <c r="AE51" s="119"/>
      <c r="AF51" s="120"/>
      <c r="AG51" s="121"/>
      <c r="AH51" s="114"/>
      <c r="AI51" s="121"/>
      <c r="AJ51" s="122"/>
      <c r="AK51" s="123"/>
      <c r="AL51" s="124"/>
    </row>
    <row r="52" spans="1:38" ht="32.25" customHeight="1" thickBot="1">
      <c r="A52" s="221" t="s">
        <v>51</v>
      </c>
      <c r="B52" s="168"/>
      <c r="C52" s="168"/>
      <c r="D52" s="168"/>
      <c r="E52" s="125"/>
      <c r="F52" s="126"/>
      <c r="G52" s="126"/>
      <c r="H52" s="127"/>
      <c r="I52" s="128">
        <f>I25+I49</f>
        <v>0</v>
      </c>
      <c r="J52" s="127"/>
      <c r="K52" s="128">
        <f>K25+K49</f>
        <v>0</v>
      </c>
      <c r="L52" s="127"/>
      <c r="M52" s="128">
        <f>M25+M49</f>
        <v>0</v>
      </c>
      <c r="N52" s="127"/>
      <c r="O52" s="128">
        <f>O25+O49</f>
        <v>0</v>
      </c>
      <c r="P52" s="127"/>
      <c r="Q52" s="128">
        <f>Q25+Q49</f>
        <v>0</v>
      </c>
      <c r="R52" s="127"/>
      <c r="S52" s="128">
        <f>S25+S49</f>
        <v>0</v>
      </c>
      <c r="T52" s="127"/>
      <c r="U52" s="128">
        <f>U25+U49</f>
        <v>0</v>
      </c>
      <c r="V52" s="127"/>
      <c r="W52" s="128">
        <f>W25+W49</f>
        <v>0</v>
      </c>
      <c r="X52" s="127"/>
      <c r="Y52" s="128">
        <f>Y25+Y49</f>
        <v>0</v>
      </c>
      <c r="Z52" s="127"/>
      <c r="AA52" s="128">
        <f>AA25+AA49</f>
        <v>0</v>
      </c>
      <c r="AB52" s="129"/>
      <c r="AC52" s="128">
        <f>AC25+AC49</f>
        <v>0</v>
      </c>
      <c r="AD52" s="130"/>
      <c r="AE52" s="131">
        <f>AE25+AE49</f>
        <v>0</v>
      </c>
      <c r="AF52" s="132">
        <f>AF25+AF49</f>
        <v>0</v>
      </c>
      <c r="AG52" s="133">
        <f>AG25+AG49</f>
        <v>0</v>
      </c>
      <c r="AH52" s="128">
        <f>AH25+AH49</f>
        <v>0</v>
      </c>
      <c r="AI52" s="133">
        <f>AI25+AI49</f>
        <v>0</v>
      </c>
      <c r="AJ52" s="134">
        <f>AJ25+AJ49</f>
        <v>0</v>
      </c>
      <c r="AK52" s="135">
        <f>AK25+AK49</f>
        <v>0</v>
      </c>
      <c r="AL52" s="136" t="str">
        <f>IF(AF52&gt;0,AK52/AF52,"")</f>
        <v/>
      </c>
    </row>
    <row r="53" spans="1:38" ht="16.5" thickBot="1">
      <c r="A53" s="57"/>
      <c r="B53" s="59"/>
      <c r="C53" s="59"/>
      <c r="D53" s="59"/>
      <c r="E53" s="59"/>
      <c r="F53" s="60"/>
      <c r="G53" s="60"/>
      <c r="H53" s="11"/>
      <c r="I53" s="61"/>
      <c r="J53" s="11"/>
      <c r="K53" s="61"/>
      <c r="L53" s="11"/>
      <c r="M53" s="61"/>
      <c r="N53" s="11"/>
      <c r="O53" s="61"/>
      <c r="P53" s="11"/>
      <c r="Q53" s="61"/>
      <c r="R53" s="11"/>
      <c r="S53" s="61"/>
      <c r="T53" s="11"/>
      <c r="U53" s="61"/>
      <c r="V53" s="11"/>
      <c r="W53" s="61"/>
      <c r="X53" s="11"/>
      <c r="Y53" s="61"/>
      <c r="Z53" s="11"/>
      <c r="AA53" s="61"/>
      <c r="AB53" s="63"/>
      <c r="AC53" s="61"/>
      <c r="AD53" s="15"/>
      <c r="AE53" s="64"/>
      <c r="AF53" s="65"/>
      <c r="AG53" s="110"/>
      <c r="AH53" s="60"/>
      <c r="AI53" s="110"/>
      <c r="AJ53" s="67"/>
      <c r="AK53" s="68"/>
      <c r="AL53" s="69"/>
    </row>
    <row r="54" spans="1:38" ht="32.1" customHeight="1">
      <c r="A54" s="137" t="s">
        <v>52</v>
      </c>
      <c r="B54" s="168" t="s">
        <v>53</v>
      </c>
      <c r="C54" s="168"/>
      <c r="D54" s="168"/>
      <c r="E54" s="96"/>
      <c r="F54" s="97"/>
      <c r="G54" s="97"/>
      <c r="H54" s="98"/>
      <c r="I54" s="99"/>
      <c r="J54" s="98"/>
      <c r="K54" s="99"/>
      <c r="L54" s="98"/>
      <c r="M54" s="99"/>
      <c r="N54" s="98"/>
      <c r="O54" s="99"/>
      <c r="P54" s="98"/>
      <c r="Q54" s="99"/>
      <c r="R54" s="98"/>
      <c r="S54" s="99"/>
      <c r="T54" s="98"/>
      <c r="U54" s="99"/>
      <c r="V54" s="98"/>
      <c r="W54" s="99"/>
      <c r="X54" s="98"/>
      <c r="Y54" s="99"/>
      <c r="Z54" s="98"/>
      <c r="AA54" s="99"/>
      <c r="AB54" s="101"/>
      <c r="AC54" s="99"/>
      <c r="AD54" s="102"/>
      <c r="AE54" s="103"/>
      <c r="AF54" s="104"/>
      <c r="AG54" s="138"/>
      <c r="AH54" s="97"/>
      <c r="AI54" s="138"/>
      <c r="AJ54" s="106"/>
      <c r="AK54" s="107"/>
      <c r="AL54" s="108"/>
    </row>
    <row r="55" spans="1:38">
      <c r="A55" s="57"/>
      <c r="B55" s="59"/>
      <c r="C55" s="59"/>
      <c r="D55" s="59"/>
      <c r="E55" s="59"/>
      <c r="F55" s="139"/>
      <c r="G55" s="68"/>
      <c r="H55" s="11"/>
      <c r="I55" s="61">
        <f t="shared" ref="I55:I63" si="34">ROUND($G55*H55,0)</f>
        <v>0</v>
      </c>
      <c r="J55" s="11"/>
      <c r="K55" s="61">
        <f t="shared" ref="K55:K63" si="35">ROUND($G55*J55,0)</f>
        <v>0</v>
      </c>
      <c r="L55" s="11"/>
      <c r="M55" s="61">
        <f t="shared" ref="M55:M63" si="36">ROUND($G55*L55,0)</f>
        <v>0</v>
      </c>
      <c r="N55" s="11"/>
      <c r="O55" s="61">
        <f t="shared" ref="O55:O63" si="37">ROUND($G55*N55,0)</f>
        <v>0</v>
      </c>
      <c r="P55" s="11"/>
      <c r="Q55" s="61">
        <f t="shared" ref="Q55:Q63" si="38">ROUND($G55*P55,0)</f>
        <v>0</v>
      </c>
      <c r="R55" s="11"/>
      <c r="S55" s="61">
        <f t="shared" ref="S55:S63" si="39">ROUND($G55*R55,0)</f>
        <v>0</v>
      </c>
      <c r="T55" s="11"/>
      <c r="U55" s="61">
        <f t="shared" ref="U55:U63" si="40">ROUND($G55*T55,0)</f>
        <v>0</v>
      </c>
      <c r="V55" s="11"/>
      <c r="W55" s="61">
        <f t="shared" ref="W55:W63" si="41">ROUND($G55*V55,0)</f>
        <v>0</v>
      </c>
      <c r="X55" s="11"/>
      <c r="Y55" s="61">
        <f t="shared" ref="Y55:Y63" si="42">ROUND($G55*X55,0)</f>
        <v>0</v>
      </c>
      <c r="Z55" s="11"/>
      <c r="AA55" s="61">
        <f t="shared" ref="AA55:AA63" si="43">ROUND($G55*Z55,0)</f>
        <v>0</v>
      </c>
      <c r="AB55" s="63"/>
      <c r="AC55" s="61">
        <f t="shared" ref="AC55:AE63" si="44">ROUND($G55*AB55,0)</f>
        <v>0</v>
      </c>
      <c r="AD55" s="15"/>
      <c r="AE55" s="77">
        <f t="shared" si="44"/>
        <v>0</v>
      </c>
      <c r="AF55" s="65">
        <f t="shared" ref="AF55:AF63" si="45">I55+K55+M55+O55+Q55+S55+U55+W55+Y55+AA55+AC55+AE55</f>
        <v>0</v>
      </c>
      <c r="AG55" s="110">
        <f t="shared" ref="AG55:AG62" si="46">ROUND(AF55/$F$8,2)</f>
        <v>0</v>
      </c>
      <c r="AH55" s="60"/>
      <c r="AI55" s="110">
        <f>ROUND(AH55/$F$8,2)</f>
        <v>0</v>
      </c>
      <c r="AJ55" s="67"/>
      <c r="AK55" s="74">
        <f t="shared" ref="AK55:AK58" si="47">AF55-AJ55</f>
        <v>0</v>
      </c>
      <c r="AL55" s="75" t="str">
        <f t="shared" ref="AL55" si="48">IF(AF55&gt;0,AK55/AF55,"")</f>
        <v/>
      </c>
    </row>
    <row r="56" spans="1:38">
      <c r="A56" s="57"/>
      <c r="B56" s="58"/>
      <c r="C56" s="70"/>
      <c r="D56" s="140"/>
      <c r="E56" s="59"/>
      <c r="F56" s="60"/>
      <c r="G56" s="60"/>
      <c r="H56" s="11"/>
      <c r="I56" s="61">
        <f t="shared" ref="I56:I58" si="49">ROUND($G56*H56,0)</f>
        <v>0</v>
      </c>
      <c r="J56" s="11"/>
      <c r="K56" s="61">
        <f t="shared" ref="K56:K58" si="50">ROUND($G56*J56,0)</f>
        <v>0</v>
      </c>
      <c r="L56" s="11"/>
      <c r="M56" s="61">
        <f t="shared" ref="M56:M58" si="51">ROUND($G56*L56,0)</f>
        <v>0</v>
      </c>
      <c r="N56" s="11"/>
      <c r="O56" s="61">
        <f t="shared" ref="O56:O58" si="52">ROUND($G56*N56,0)</f>
        <v>0</v>
      </c>
      <c r="P56" s="11"/>
      <c r="Q56" s="61">
        <f t="shared" ref="Q56:Q58" si="53">ROUND($G56*P56,0)</f>
        <v>0</v>
      </c>
      <c r="R56" s="11"/>
      <c r="S56" s="61">
        <f t="shared" ref="S56:S58" si="54">ROUND($G56*R56,0)</f>
        <v>0</v>
      </c>
      <c r="T56" s="11"/>
      <c r="U56" s="61">
        <f t="shared" ref="U56:U58" si="55">ROUND($G56*T56,0)</f>
        <v>0</v>
      </c>
      <c r="V56" s="11"/>
      <c r="W56" s="61">
        <f t="shared" ref="W56:W58" si="56">ROUND($G56*V56,0)</f>
        <v>0</v>
      </c>
      <c r="X56" s="11"/>
      <c r="Y56" s="61">
        <f t="shared" ref="Y56:Y58" si="57">ROUND($G56*X56,0)</f>
        <v>0</v>
      </c>
      <c r="Z56" s="11"/>
      <c r="AA56" s="61">
        <f t="shared" ref="AA56:AA58" si="58">ROUND($G56*Z56,0)</f>
        <v>0</v>
      </c>
      <c r="AB56" s="63"/>
      <c r="AC56" s="61">
        <f t="shared" ref="AC56:AC58" si="59">ROUND($G56*AB56,0)</f>
        <v>0</v>
      </c>
      <c r="AD56" s="15"/>
      <c r="AE56" s="77">
        <f t="shared" ref="AE56:AE58" si="60">ROUND($G56*AD56,0)</f>
        <v>0</v>
      </c>
      <c r="AF56" s="65">
        <f t="shared" ref="AF56:AF58" si="61">I56+K56+M56+O56+Q56+S56+U56+W56+Y56+AA56+AC56+AE56</f>
        <v>0</v>
      </c>
      <c r="AG56" s="110">
        <f t="shared" ref="AG56:AG58" si="62">ROUND(AF56/$F$8,2)</f>
        <v>0</v>
      </c>
      <c r="AH56" s="60"/>
      <c r="AI56" s="110">
        <f>ROUND(AH56/$F$8,2)</f>
        <v>0</v>
      </c>
      <c r="AJ56" s="67"/>
      <c r="AK56" s="74">
        <f t="shared" si="47"/>
        <v>0</v>
      </c>
      <c r="AL56" s="75" t="str">
        <f t="shared" ref="AL56:AL58" si="63">IF(AF56&gt;0,AK56/AF56,"")</f>
        <v/>
      </c>
    </row>
    <row r="57" spans="1:38" ht="19.5" customHeight="1">
      <c r="A57" s="57"/>
      <c r="B57" s="58"/>
      <c r="C57" s="70"/>
      <c r="D57" s="171"/>
      <c r="E57" s="171"/>
      <c r="F57" s="60"/>
      <c r="G57" s="60"/>
      <c r="H57" s="11"/>
      <c r="I57" s="61">
        <f t="shared" si="49"/>
        <v>0</v>
      </c>
      <c r="J57" s="11"/>
      <c r="K57" s="61">
        <f t="shared" si="50"/>
        <v>0</v>
      </c>
      <c r="L57" s="11"/>
      <c r="M57" s="61">
        <f t="shared" si="51"/>
        <v>0</v>
      </c>
      <c r="N57" s="11"/>
      <c r="O57" s="61">
        <f t="shared" si="52"/>
        <v>0</v>
      </c>
      <c r="P57" s="11"/>
      <c r="Q57" s="61">
        <f t="shared" si="53"/>
        <v>0</v>
      </c>
      <c r="R57" s="11"/>
      <c r="S57" s="61">
        <f t="shared" si="54"/>
        <v>0</v>
      </c>
      <c r="T57" s="11"/>
      <c r="U57" s="61">
        <f t="shared" si="55"/>
        <v>0</v>
      </c>
      <c r="V57" s="11"/>
      <c r="W57" s="61">
        <f t="shared" si="56"/>
        <v>0</v>
      </c>
      <c r="X57" s="11"/>
      <c r="Y57" s="61">
        <f t="shared" si="57"/>
        <v>0</v>
      </c>
      <c r="Z57" s="11"/>
      <c r="AA57" s="61">
        <f t="shared" si="58"/>
        <v>0</v>
      </c>
      <c r="AB57" s="63"/>
      <c r="AC57" s="61">
        <f t="shared" si="59"/>
        <v>0</v>
      </c>
      <c r="AD57" s="15"/>
      <c r="AE57" s="77">
        <f t="shared" si="60"/>
        <v>0</v>
      </c>
      <c r="AF57" s="65">
        <f t="shared" si="61"/>
        <v>0</v>
      </c>
      <c r="AG57" s="110">
        <f t="shared" si="62"/>
        <v>0</v>
      </c>
      <c r="AH57" s="60"/>
      <c r="AI57" s="110">
        <f t="shared" ref="AI57:AI58" si="64">ROUND(AH57/$F$8,2)</f>
        <v>0</v>
      </c>
      <c r="AJ57" s="67"/>
      <c r="AK57" s="74">
        <f t="shared" si="47"/>
        <v>0</v>
      </c>
      <c r="AL57" s="75" t="str">
        <f t="shared" si="63"/>
        <v/>
      </c>
    </row>
    <row r="58" spans="1:38">
      <c r="A58" s="57"/>
      <c r="B58" s="58"/>
      <c r="C58" s="70"/>
      <c r="D58" s="140"/>
      <c r="E58" s="59"/>
      <c r="F58" s="60"/>
      <c r="G58" s="60"/>
      <c r="H58" s="11"/>
      <c r="I58" s="61">
        <f t="shared" si="49"/>
        <v>0</v>
      </c>
      <c r="J58" s="11"/>
      <c r="K58" s="61">
        <f t="shared" si="50"/>
        <v>0</v>
      </c>
      <c r="L58" s="11"/>
      <c r="M58" s="61">
        <f t="shared" si="51"/>
        <v>0</v>
      </c>
      <c r="N58" s="11"/>
      <c r="O58" s="61">
        <f t="shared" si="52"/>
        <v>0</v>
      </c>
      <c r="P58" s="11"/>
      <c r="Q58" s="61">
        <f t="shared" si="53"/>
        <v>0</v>
      </c>
      <c r="R58" s="11"/>
      <c r="S58" s="61">
        <f t="shared" si="54"/>
        <v>0</v>
      </c>
      <c r="T58" s="11"/>
      <c r="U58" s="61">
        <f t="shared" si="55"/>
        <v>0</v>
      </c>
      <c r="V58" s="11"/>
      <c r="W58" s="61">
        <f t="shared" si="56"/>
        <v>0</v>
      </c>
      <c r="X58" s="11"/>
      <c r="Y58" s="61">
        <f t="shared" si="57"/>
        <v>0</v>
      </c>
      <c r="Z58" s="11"/>
      <c r="AA58" s="61">
        <f t="shared" si="58"/>
        <v>0</v>
      </c>
      <c r="AB58" s="63"/>
      <c r="AC58" s="61">
        <f t="shared" si="59"/>
        <v>0</v>
      </c>
      <c r="AD58" s="15"/>
      <c r="AE58" s="77">
        <f t="shared" si="60"/>
        <v>0</v>
      </c>
      <c r="AF58" s="65">
        <f t="shared" si="61"/>
        <v>0</v>
      </c>
      <c r="AG58" s="110">
        <f t="shared" si="62"/>
        <v>0</v>
      </c>
      <c r="AH58" s="60"/>
      <c r="AI58" s="110">
        <f t="shared" si="64"/>
        <v>0</v>
      </c>
      <c r="AJ58" s="67"/>
      <c r="AK58" s="74">
        <f t="shared" si="47"/>
        <v>0</v>
      </c>
      <c r="AL58" s="75" t="str">
        <f t="shared" si="63"/>
        <v/>
      </c>
    </row>
    <row r="59" spans="1:38">
      <c r="A59" s="57"/>
      <c r="B59" s="58"/>
      <c r="C59" s="70"/>
      <c r="D59" s="140"/>
      <c r="E59" s="59"/>
      <c r="F59" s="60"/>
      <c r="G59" s="60"/>
      <c r="H59" s="11"/>
      <c r="I59" s="61">
        <f t="shared" si="34"/>
        <v>0</v>
      </c>
      <c r="J59" s="11"/>
      <c r="K59" s="61">
        <f t="shared" si="35"/>
        <v>0</v>
      </c>
      <c r="L59" s="11"/>
      <c r="M59" s="61">
        <f t="shared" si="36"/>
        <v>0</v>
      </c>
      <c r="N59" s="11"/>
      <c r="O59" s="61">
        <f t="shared" si="37"/>
        <v>0</v>
      </c>
      <c r="P59" s="11"/>
      <c r="Q59" s="61">
        <f t="shared" si="38"/>
        <v>0</v>
      </c>
      <c r="R59" s="11"/>
      <c r="S59" s="61">
        <f t="shared" si="39"/>
        <v>0</v>
      </c>
      <c r="T59" s="11"/>
      <c r="U59" s="61">
        <f t="shared" si="40"/>
        <v>0</v>
      </c>
      <c r="V59" s="11"/>
      <c r="W59" s="61">
        <f t="shared" si="41"/>
        <v>0</v>
      </c>
      <c r="X59" s="11"/>
      <c r="Y59" s="61">
        <f t="shared" si="42"/>
        <v>0</v>
      </c>
      <c r="Z59" s="11"/>
      <c r="AA59" s="61">
        <f t="shared" si="43"/>
        <v>0</v>
      </c>
      <c r="AB59" s="63"/>
      <c r="AC59" s="61">
        <f t="shared" si="44"/>
        <v>0</v>
      </c>
      <c r="AD59" s="15"/>
      <c r="AE59" s="77">
        <f t="shared" si="44"/>
        <v>0</v>
      </c>
      <c r="AF59" s="65">
        <f t="shared" si="45"/>
        <v>0</v>
      </c>
      <c r="AG59" s="110">
        <f t="shared" si="46"/>
        <v>0</v>
      </c>
      <c r="AH59" s="60"/>
      <c r="AI59" s="110">
        <f>ROUND(AH59/$F$8,2)</f>
        <v>0</v>
      </c>
      <c r="AJ59" s="67"/>
      <c r="AK59" s="74">
        <f t="shared" ref="AK59:AK63" si="65">AF59-AJ59</f>
        <v>0</v>
      </c>
      <c r="AL59" s="75" t="str">
        <f t="shared" ref="AL59:AL64" si="66">IF(AF59&gt;0,AK59/AF59,"")</f>
        <v/>
      </c>
    </row>
    <row r="60" spans="1:38">
      <c r="A60" s="57"/>
      <c r="B60" s="58"/>
      <c r="C60" s="70"/>
      <c r="D60" s="140"/>
      <c r="E60" s="59"/>
      <c r="F60" s="60"/>
      <c r="G60" s="60"/>
      <c r="H60" s="11"/>
      <c r="I60" s="61">
        <f t="shared" si="34"/>
        <v>0</v>
      </c>
      <c r="J60" s="11"/>
      <c r="K60" s="61">
        <f t="shared" si="35"/>
        <v>0</v>
      </c>
      <c r="L60" s="11"/>
      <c r="M60" s="61">
        <f t="shared" si="36"/>
        <v>0</v>
      </c>
      <c r="N60" s="11"/>
      <c r="O60" s="61">
        <f t="shared" si="37"/>
        <v>0</v>
      </c>
      <c r="P60" s="11"/>
      <c r="Q60" s="61">
        <f t="shared" si="38"/>
        <v>0</v>
      </c>
      <c r="R60" s="11"/>
      <c r="S60" s="61">
        <f t="shared" si="39"/>
        <v>0</v>
      </c>
      <c r="T60" s="11"/>
      <c r="U60" s="61">
        <f t="shared" si="40"/>
        <v>0</v>
      </c>
      <c r="V60" s="11"/>
      <c r="W60" s="61">
        <f t="shared" si="41"/>
        <v>0</v>
      </c>
      <c r="X60" s="11"/>
      <c r="Y60" s="61">
        <f t="shared" si="42"/>
        <v>0</v>
      </c>
      <c r="Z60" s="11"/>
      <c r="AA60" s="61">
        <f t="shared" si="43"/>
        <v>0</v>
      </c>
      <c r="AB60" s="63"/>
      <c r="AC60" s="61">
        <f t="shared" si="44"/>
        <v>0</v>
      </c>
      <c r="AD60" s="15"/>
      <c r="AE60" s="77">
        <f t="shared" si="44"/>
        <v>0</v>
      </c>
      <c r="AF60" s="65">
        <f t="shared" si="45"/>
        <v>0</v>
      </c>
      <c r="AG60" s="110">
        <f t="shared" si="46"/>
        <v>0</v>
      </c>
      <c r="AH60" s="60"/>
      <c r="AI60" s="110">
        <f>ROUND(AH60/$F$8,2)</f>
        <v>0</v>
      </c>
      <c r="AJ60" s="67"/>
      <c r="AK60" s="74">
        <f t="shared" si="65"/>
        <v>0</v>
      </c>
      <c r="AL60" s="75" t="str">
        <f t="shared" si="66"/>
        <v/>
      </c>
    </row>
    <row r="61" spans="1:38" ht="19.5" customHeight="1">
      <c r="A61" s="57"/>
      <c r="B61" s="58"/>
      <c r="C61" s="70"/>
      <c r="D61" s="171"/>
      <c r="E61" s="171"/>
      <c r="F61" s="60"/>
      <c r="G61" s="60"/>
      <c r="H61" s="11"/>
      <c r="I61" s="61">
        <f t="shared" si="34"/>
        <v>0</v>
      </c>
      <c r="J61" s="11"/>
      <c r="K61" s="61">
        <f t="shared" si="35"/>
        <v>0</v>
      </c>
      <c r="L61" s="11"/>
      <c r="M61" s="61">
        <f t="shared" si="36"/>
        <v>0</v>
      </c>
      <c r="N61" s="11"/>
      <c r="O61" s="61">
        <f t="shared" si="37"/>
        <v>0</v>
      </c>
      <c r="P61" s="11"/>
      <c r="Q61" s="61">
        <f t="shared" si="38"/>
        <v>0</v>
      </c>
      <c r="R61" s="11"/>
      <c r="S61" s="61">
        <f t="shared" si="39"/>
        <v>0</v>
      </c>
      <c r="T61" s="11"/>
      <c r="U61" s="61">
        <f t="shared" si="40"/>
        <v>0</v>
      </c>
      <c r="V61" s="11"/>
      <c r="W61" s="61">
        <f t="shared" si="41"/>
        <v>0</v>
      </c>
      <c r="X61" s="11"/>
      <c r="Y61" s="61">
        <f t="shared" si="42"/>
        <v>0</v>
      </c>
      <c r="Z61" s="11"/>
      <c r="AA61" s="61">
        <f t="shared" si="43"/>
        <v>0</v>
      </c>
      <c r="AB61" s="63"/>
      <c r="AC61" s="61">
        <f t="shared" si="44"/>
        <v>0</v>
      </c>
      <c r="AD61" s="15"/>
      <c r="AE61" s="77">
        <f t="shared" si="44"/>
        <v>0</v>
      </c>
      <c r="AF61" s="65">
        <f t="shared" si="45"/>
        <v>0</v>
      </c>
      <c r="AG61" s="110">
        <f t="shared" si="46"/>
        <v>0</v>
      </c>
      <c r="AH61" s="60"/>
      <c r="AI61" s="110">
        <f t="shared" ref="AI61:AI62" si="67">ROUND(AH61/$F$8,2)</f>
        <v>0</v>
      </c>
      <c r="AJ61" s="67"/>
      <c r="AK61" s="74">
        <f t="shared" si="65"/>
        <v>0</v>
      </c>
      <c r="AL61" s="75" t="str">
        <f t="shared" si="66"/>
        <v/>
      </c>
    </row>
    <row r="62" spans="1:38">
      <c r="A62" s="57"/>
      <c r="B62" s="58"/>
      <c r="C62" s="70"/>
      <c r="D62" s="140"/>
      <c r="E62" s="59"/>
      <c r="F62" s="60"/>
      <c r="G62" s="60"/>
      <c r="H62" s="11"/>
      <c r="I62" s="61">
        <f t="shared" si="34"/>
        <v>0</v>
      </c>
      <c r="J62" s="11"/>
      <c r="K62" s="61">
        <f t="shared" si="35"/>
        <v>0</v>
      </c>
      <c r="L62" s="11"/>
      <c r="M62" s="61">
        <f t="shared" si="36"/>
        <v>0</v>
      </c>
      <c r="N62" s="11"/>
      <c r="O62" s="61">
        <f t="shared" si="37"/>
        <v>0</v>
      </c>
      <c r="P62" s="11"/>
      <c r="Q62" s="61">
        <f t="shared" si="38"/>
        <v>0</v>
      </c>
      <c r="R62" s="11"/>
      <c r="S62" s="61">
        <f t="shared" si="39"/>
        <v>0</v>
      </c>
      <c r="T62" s="11"/>
      <c r="U62" s="61">
        <f t="shared" si="40"/>
        <v>0</v>
      </c>
      <c r="V62" s="11"/>
      <c r="W62" s="61">
        <f t="shared" si="41"/>
        <v>0</v>
      </c>
      <c r="X62" s="11"/>
      <c r="Y62" s="61">
        <f t="shared" si="42"/>
        <v>0</v>
      </c>
      <c r="Z62" s="11"/>
      <c r="AA62" s="61">
        <f t="shared" si="43"/>
        <v>0</v>
      </c>
      <c r="AB62" s="63"/>
      <c r="AC62" s="61">
        <f t="shared" si="44"/>
        <v>0</v>
      </c>
      <c r="AD62" s="15"/>
      <c r="AE62" s="77">
        <f t="shared" si="44"/>
        <v>0</v>
      </c>
      <c r="AF62" s="65">
        <f t="shared" si="45"/>
        <v>0</v>
      </c>
      <c r="AG62" s="110">
        <f t="shared" si="46"/>
        <v>0</v>
      </c>
      <c r="AH62" s="60"/>
      <c r="AI62" s="110">
        <f t="shared" si="67"/>
        <v>0</v>
      </c>
      <c r="AJ62" s="67"/>
      <c r="AK62" s="74">
        <f t="shared" si="65"/>
        <v>0</v>
      </c>
      <c r="AL62" s="75" t="str">
        <f t="shared" si="66"/>
        <v/>
      </c>
    </row>
    <row r="63" spans="1:38" ht="16.5" thickBot="1">
      <c r="A63" s="112"/>
      <c r="B63" s="141"/>
      <c r="C63" s="142"/>
      <c r="D63" s="220"/>
      <c r="E63" s="220"/>
      <c r="F63" s="114"/>
      <c r="G63" s="114"/>
      <c r="H63" s="115"/>
      <c r="I63" s="116">
        <f t="shared" si="34"/>
        <v>0</v>
      </c>
      <c r="J63" s="115"/>
      <c r="K63" s="116">
        <f t="shared" si="35"/>
        <v>0</v>
      </c>
      <c r="L63" s="115"/>
      <c r="M63" s="116">
        <f t="shared" si="36"/>
        <v>0</v>
      </c>
      <c r="N63" s="115"/>
      <c r="O63" s="116">
        <f t="shared" si="37"/>
        <v>0</v>
      </c>
      <c r="P63" s="115"/>
      <c r="Q63" s="116">
        <f t="shared" si="38"/>
        <v>0</v>
      </c>
      <c r="R63" s="115"/>
      <c r="S63" s="116">
        <f t="shared" si="39"/>
        <v>0</v>
      </c>
      <c r="T63" s="115"/>
      <c r="U63" s="116">
        <f t="shared" si="40"/>
        <v>0</v>
      </c>
      <c r="V63" s="115"/>
      <c r="W63" s="116">
        <f t="shared" si="41"/>
        <v>0</v>
      </c>
      <c r="X63" s="115"/>
      <c r="Y63" s="116">
        <f t="shared" si="42"/>
        <v>0</v>
      </c>
      <c r="Z63" s="115"/>
      <c r="AA63" s="116">
        <f t="shared" si="43"/>
        <v>0</v>
      </c>
      <c r="AB63" s="117"/>
      <c r="AC63" s="116">
        <f t="shared" si="44"/>
        <v>0</v>
      </c>
      <c r="AD63" s="118"/>
      <c r="AE63" s="143">
        <f t="shared" si="44"/>
        <v>0</v>
      </c>
      <c r="AF63" s="120">
        <f t="shared" si="45"/>
        <v>0</v>
      </c>
      <c r="AG63" s="121">
        <f t="shared" ref="AG63" si="68">ROUND(AF63/$F$8,2)</f>
        <v>0</v>
      </c>
      <c r="AH63" s="114"/>
      <c r="AI63" s="121">
        <f t="shared" ref="AI63" si="69">ROUND(AH63/$F$8,2)</f>
        <v>0</v>
      </c>
      <c r="AJ63" s="122"/>
      <c r="AK63" s="144">
        <f t="shared" si="65"/>
        <v>0</v>
      </c>
      <c r="AL63" s="145" t="str">
        <f t="shared" si="66"/>
        <v/>
      </c>
    </row>
    <row r="64" spans="1:38" ht="34.5" customHeight="1" thickBot="1">
      <c r="A64" s="169" t="s">
        <v>54</v>
      </c>
      <c r="B64" s="170"/>
      <c r="C64" s="170"/>
      <c r="D64" s="170"/>
      <c r="E64" s="125"/>
      <c r="F64" s="126"/>
      <c r="G64" s="126"/>
      <c r="H64" s="127"/>
      <c r="I64" s="128">
        <f>SUM(I59:I63)</f>
        <v>0</v>
      </c>
      <c r="J64" s="127"/>
      <c r="K64" s="128">
        <f>SUM(K59:K63)</f>
        <v>0</v>
      </c>
      <c r="L64" s="127"/>
      <c r="M64" s="128">
        <f>SUM(M59:M63)</f>
        <v>0</v>
      </c>
      <c r="N64" s="127"/>
      <c r="O64" s="128">
        <f>SUM(O59:O63)</f>
        <v>0</v>
      </c>
      <c r="P64" s="127"/>
      <c r="Q64" s="128">
        <f>SUM(Q59:Q63)</f>
        <v>0</v>
      </c>
      <c r="R64" s="127"/>
      <c r="S64" s="128">
        <f>SUM(S59:S63)</f>
        <v>0</v>
      </c>
      <c r="T64" s="127"/>
      <c r="U64" s="128">
        <f>SUM(U59:U63)</f>
        <v>0</v>
      </c>
      <c r="V64" s="127"/>
      <c r="W64" s="128">
        <f>SUM(W59:W63)</f>
        <v>0</v>
      </c>
      <c r="X64" s="127"/>
      <c r="Y64" s="128">
        <f>SUM(Y59:Y63)</f>
        <v>0</v>
      </c>
      <c r="Z64" s="127"/>
      <c r="AA64" s="128">
        <f>SUM(AA59:AA63)</f>
        <v>0</v>
      </c>
      <c r="AB64" s="129"/>
      <c r="AC64" s="128">
        <f>SUM(AC59:AC63)</f>
        <v>0</v>
      </c>
      <c r="AD64" s="130"/>
      <c r="AE64" s="131">
        <f t="shared" ref="AE64:AK64" si="70">SUM(AE59:AE63)</f>
        <v>0</v>
      </c>
      <c r="AF64" s="132">
        <f>SUM(AF55:AF63)</f>
        <v>0</v>
      </c>
      <c r="AG64" s="133">
        <f>SUM(AG55:AG63)</f>
        <v>0</v>
      </c>
      <c r="AH64" s="128">
        <f>SUM(AH55:AH63)</f>
        <v>0</v>
      </c>
      <c r="AI64" s="133">
        <f>SUM(AI55:AI63)</f>
        <v>0</v>
      </c>
      <c r="AJ64" s="134">
        <f>SUM(AJ55:AJ63)</f>
        <v>0</v>
      </c>
      <c r="AK64" s="135">
        <f>SUM(AK55:AK63)</f>
        <v>0</v>
      </c>
      <c r="AL64" s="136" t="str">
        <f>IF(AF64&gt;0,AK64/AF64,"")</f>
        <v/>
      </c>
    </row>
    <row r="65" spans="1:38" ht="15" customHeight="1" thickBot="1">
      <c r="A65" s="57"/>
      <c r="B65" s="59"/>
      <c r="C65" s="59"/>
      <c r="D65" s="59"/>
      <c r="E65" s="59"/>
      <c r="F65" s="60"/>
      <c r="G65" s="60"/>
      <c r="H65" s="11"/>
      <c r="I65" s="61"/>
      <c r="J65" s="11"/>
      <c r="K65" s="61"/>
      <c r="L65" s="11"/>
      <c r="M65" s="61"/>
      <c r="N65" s="11"/>
      <c r="O65" s="61"/>
      <c r="P65" s="11"/>
      <c r="Q65" s="61"/>
      <c r="R65" s="11"/>
      <c r="S65" s="61"/>
      <c r="T65" s="11"/>
      <c r="U65" s="61"/>
      <c r="V65" s="11"/>
      <c r="W65" s="61"/>
      <c r="X65" s="11"/>
      <c r="Y65" s="61"/>
      <c r="Z65" s="11"/>
      <c r="AA65" s="61"/>
      <c r="AB65" s="63"/>
      <c r="AC65" s="61"/>
      <c r="AD65" s="15"/>
      <c r="AE65" s="64"/>
      <c r="AF65" s="65"/>
      <c r="AG65" s="110"/>
      <c r="AH65" s="60"/>
      <c r="AI65" s="110"/>
      <c r="AJ65" s="67"/>
      <c r="AK65" s="68"/>
      <c r="AL65" s="69"/>
    </row>
    <row r="66" spans="1:38" ht="31.5" customHeight="1">
      <c r="A66" s="137" t="s">
        <v>55</v>
      </c>
      <c r="B66" s="168" t="s">
        <v>9</v>
      </c>
      <c r="C66" s="168"/>
      <c r="D66" s="168"/>
      <c r="E66" s="96"/>
      <c r="F66" s="97"/>
      <c r="G66" s="97"/>
      <c r="H66" s="98"/>
      <c r="I66" s="99"/>
      <c r="J66" s="98"/>
      <c r="K66" s="99"/>
      <c r="L66" s="98"/>
      <c r="M66" s="99"/>
      <c r="N66" s="98"/>
      <c r="O66" s="99"/>
      <c r="P66" s="98"/>
      <c r="Q66" s="99"/>
      <c r="R66" s="98"/>
      <c r="S66" s="99"/>
      <c r="T66" s="98"/>
      <c r="U66" s="99"/>
      <c r="V66" s="98"/>
      <c r="W66" s="99"/>
      <c r="X66" s="98"/>
      <c r="Y66" s="99"/>
      <c r="Z66" s="98"/>
      <c r="AA66" s="99"/>
      <c r="AB66" s="101"/>
      <c r="AC66" s="99"/>
      <c r="AD66" s="102"/>
      <c r="AE66" s="103"/>
      <c r="AF66" s="104"/>
      <c r="AG66" s="138"/>
      <c r="AH66" s="97"/>
      <c r="AI66" s="138"/>
      <c r="AJ66" s="106"/>
      <c r="AK66" s="107"/>
      <c r="AL66" s="108"/>
    </row>
    <row r="67" spans="1:38" ht="18.75" customHeight="1">
      <c r="A67" s="146"/>
      <c r="B67" s="59"/>
      <c r="C67" s="59"/>
      <c r="D67" s="59"/>
      <c r="E67" s="59"/>
      <c r="F67" s="60"/>
      <c r="G67" s="60"/>
      <c r="H67" s="11"/>
      <c r="I67" s="61">
        <f t="shared" ref="I67:I72" si="71">ROUND($G67*H67,0)</f>
        <v>0</v>
      </c>
      <c r="J67" s="11"/>
      <c r="K67" s="61">
        <f t="shared" ref="K67:K75" si="72">ROUND($G67*J67,0)</f>
        <v>0</v>
      </c>
      <c r="L67" s="11"/>
      <c r="M67" s="61">
        <f t="shared" ref="M67:M75" si="73">ROUND($G67*L67,0)</f>
        <v>0</v>
      </c>
      <c r="N67" s="11"/>
      <c r="O67" s="61">
        <f t="shared" ref="O67:O75" si="74">ROUND($G67*N67,0)</f>
        <v>0</v>
      </c>
      <c r="P67" s="11"/>
      <c r="Q67" s="61">
        <f t="shared" ref="Q67:Q75" si="75">ROUND($G67*P67,0)</f>
        <v>0</v>
      </c>
      <c r="R67" s="11"/>
      <c r="S67" s="61">
        <f t="shared" ref="S67:S75" si="76">ROUND($G67*R67,0)</f>
        <v>0</v>
      </c>
      <c r="T67" s="11"/>
      <c r="U67" s="61">
        <f t="shared" ref="U67:U75" si="77">ROUND($G67*T67,0)</f>
        <v>0</v>
      </c>
      <c r="V67" s="11"/>
      <c r="W67" s="61">
        <f t="shared" ref="W67:W75" si="78">ROUND($G67*V67,0)</f>
        <v>0</v>
      </c>
      <c r="X67" s="11"/>
      <c r="Y67" s="61">
        <f t="shared" ref="Y67:Y75" si="79">ROUND($G67*X67,0)</f>
        <v>0</v>
      </c>
      <c r="Z67" s="11"/>
      <c r="AA67" s="61">
        <f t="shared" ref="AA67:AA75" si="80">ROUND($G67*Z67,0)</f>
        <v>0</v>
      </c>
      <c r="AB67" s="63"/>
      <c r="AC67" s="61">
        <f t="shared" ref="AC67:AE75" si="81">ROUND($G67*AB67,0)</f>
        <v>0</v>
      </c>
      <c r="AD67" s="15"/>
      <c r="AE67" s="77">
        <f t="shared" si="81"/>
        <v>0</v>
      </c>
      <c r="AF67" s="65">
        <f>I67+K67+M67+O67+Q67+S67+U67+W67+Y67+AA67+AC67+AE67</f>
        <v>0</v>
      </c>
      <c r="AG67" s="110">
        <f t="shared" ref="AG67:AG75" si="82">ROUND(AF67/$F$8,2)</f>
        <v>0</v>
      </c>
      <c r="AH67" s="60"/>
      <c r="AI67" s="110">
        <f t="shared" ref="AI67:AI75" si="83">ROUND(AH67/$F$8,2)</f>
        <v>0</v>
      </c>
      <c r="AJ67" s="67"/>
      <c r="AK67" s="74">
        <f>AF67-AJ67</f>
        <v>0</v>
      </c>
      <c r="AL67" s="75" t="str">
        <f>IF(AF67&gt;0,AK67/AF67,"")</f>
        <v/>
      </c>
    </row>
    <row r="68" spans="1:38" ht="18.75" customHeight="1">
      <c r="A68" s="57"/>
      <c r="B68" s="147"/>
      <c r="C68" s="59"/>
      <c r="D68" s="59"/>
      <c r="E68" s="59"/>
      <c r="F68" s="60"/>
      <c r="G68" s="60"/>
      <c r="H68" s="11"/>
      <c r="I68" s="61">
        <f t="shared" si="71"/>
        <v>0</v>
      </c>
      <c r="J68" s="62"/>
      <c r="K68" s="61">
        <f t="shared" si="72"/>
        <v>0</v>
      </c>
      <c r="L68" s="11"/>
      <c r="M68" s="61">
        <f t="shared" si="73"/>
        <v>0</v>
      </c>
      <c r="N68" s="11"/>
      <c r="O68" s="61">
        <f t="shared" si="74"/>
        <v>0</v>
      </c>
      <c r="P68" s="11"/>
      <c r="Q68" s="61">
        <f t="shared" si="75"/>
        <v>0</v>
      </c>
      <c r="R68" s="11"/>
      <c r="S68" s="61">
        <f t="shared" si="76"/>
        <v>0</v>
      </c>
      <c r="T68" s="11"/>
      <c r="U68" s="61">
        <f t="shared" si="77"/>
        <v>0</v>
      </c>
      <c r="V68" s="11"/>
      <c r="W68" s="61">
        <f t="shared" si="78"/>
        <v>0</v>
      </c>
      <c r="X68" s="11"/>
      <c r="Y68" s="61">
        <f t="shared" si="79"/>
        <v>0</v>
      </c>
      <c r="Z68" s="11"/>
      <c r="AA68" s="61">
        <f t="shared" si="80"/>
        <v>0</v>
      </c>
      <c r="AB68" s="63"/>
      <c r="AC68" s="61">
        <f t="shared" si="81"/>
        <v>0</v>
      </c>
      <c r="AD68" s="15"/>
      <c r="AE68" s="77">
        <f t="shared" si="81"/>
        <v>0</v>
      </c>
      <c r="AF68" s="65">
        <f t="shared" ref="AF67:AF72" si="84">I68+K68+M68+O68+Q68+S68+U68+W68+Y68+AA68+AC68+AE68</f>
        <v>0</v>
      </c>
      <c r="AG68" s="110">
        <f t="shared" si="82"/>
        <v>0</v>
      </c>
      <c r="AH68" s="60"/>
      <c r="AI68" s="110">
        <f t="shared" si="83"/>
        <v>0</v>
      </c>
      <c r="AJ68" s="67"/>
      <c r="AK68" s="74">
        <f>AF68-AJ68</f>
        <v>0</v>
      </c>
      <c r="AL68" s="75" t="str">
        <f>IF(AF68&gt;0,AK68/AF68,"")</f>
        <v/>
      </c>
    </row>
    <row r="69" spans="1:38" ht="16.5" customHeight="1">
      <c r="A69" s="57"/>
      <c r="B69" s="147"/>
      <c r="C69" s="59"/>
      <c r="D69" s="59"/>
      <c r="E69" s="59"/>
      <c r="F69" s="60"/>
      <c r="G69" s="60"/>
      <c r="H69" s="11"/>
      <c r="I69" s="61">
        <f t="shared" si="71"/>
        <v>0</v>
      </c>
      <c r="J69" s="62"/>
      <c r="K69" s="61">
        <f t="shared" si="72"/>
        <v>0</v>
      </c>
      <c r="L69" s="11"/>
      <c r="M69" s="61">
        <f t="shared" si="73"/>
        <v>0</v>
      </c>
      <c r="N69" s="11"/>
      <c r="O69" s="61">
        <f t="shared" si="74"/>
        <v>0</v>
      </c>
      <c r="P69" s="11"/>
      <c r="Q69" s="61">
        <f t="shared" si="75"/>
        <v>0</v>
      </c>
      <c r="R69" s="11"/>
      <c r="S69" s="61">
        <f t="shared" si="76"/>
        <v>0</v>
      </c>
      <c r="T69" s="11"/>
      <c r="U69" s="61">
        <f t="shared" si="77"/>
        <v>0</v>
      </c>
      <c r="V69" s="11"/>
      <c r="W69" s="61">
        <f t="shared" si="78"/>
        <v>0</v>
      </c>
      <c r="X69" s="11"/>
      <c r="Y69" s="61">
        <f t="shared" si="79"/>
        <v>0</v>
      </c>
      <c r="Z69" s="11"/>
      <c r="AA69" s="61">
        <f t="shared" si="80"/>
        <v>0</v>
      </c>
      <c r="AB69" s="63"/>
      <c r="AC69" s="61">
        <f t="shared" si="81"/>
        <v>0</v>
      </c>
      <c r="AD69" s="15"/>
      <c r="AE69" s="77">
        <f t="shared" si="81"/>
        <v>0</v>
      </c>
      <c r="AF69" s="65">
        <f t="shared" si="84"/>
        <v>0</v>
      </c>
      <c r="AG69" s="110">
        <f t="shared" si="82"/>
        <v>0</v>
      </c>
      <c r="AH69" s="60"/>
      <c r="AI69" s="110">
        <f t="shared" si="83"/>
        <v>0</v>
      </c>
      <c r="AJ69" s="67"/>
      <c r="AK69" s="74">
        <f t="shared" ref="AK69:AK72" si="85">AF69-AJ69</f>
        <v>0</v>
      </c>
      <c r="AL69" s="75" t="str">
        <f t="shared" ref="AL69:AL71" si="86">IF(AF69&gt;0,AK69/AF69,"")</f>
        <v/>
      </c>
    </row>
    <row r="70" spans="1:38" ht="18" customHeight="1">
      <c r="A70" s="57"/>
      <c r="B70" s="147"/>
      <c r="C70" s="59"/>
      <c r="D70" s="59"/>
      <c r="E70" s="59"/>
      <c r="F70" s="60"/>
      <c r="G70" s="60"/>
      <c r="H70" s="11"/>
      <c r="I70" s="61">
        <f t="shared" si="71"/>
        <v>0</v>
      </c>
      <c r="J70" s="62"/>
      <c r="K70" s="61">
        <f t="shared" si="72"/>
        <v>0</v>
      </c>
      <c r="L70" s="11"/>
      <c r="M70" s="61">
        <f t="shared" si="73"/>
        <v>0</v>
      </c>
      <c r="N70" s="11"/>
      <c r="O70" s="61">
        <f t="shared" si="74"/>
        <v>0</v>
      </c>
      <c r="P70" s="11"/>
      <c r="Q70" s="61">
        <f t="shared" si="75"/>
        <v>0</v>
      </c>
      <c r="R70" s="11"/>
      <c r="S70" s="61">
        <f t="shared" si="76"/>
        <v>0</v>
      </c>
      <c r="T70" s="11"/>
      <c r="U70" s="61">
        <f t="shared" si="77"/>
        <v>0</v>
      </c>
      <c r="V70" s="11"/>
      <c r="W70" s="61">
        <f t="shared" si="78"/>
        <v>0</v>
      </c>
      <c r="X70" s="11"/>
      <c r="Y70" s="61">
        <f t="shared" si="79"/>
        <v>0</v>
      </c>
      <c r="Z70" s="11"/>
      <c r="AA70" s="61">
        <f t="shared" si="80"/>
        <v>0</v>
      </c>
      <c r="AB70" s="63"/>
      <c r="AC70" s="61">
        <f t="shared" si="81"/>
        <v>0</v>
      </c>
      <c r="AD70" s="15"/>
      <c r="AE70" s="77">
        <f t="shared" si="81"/>
        <v>0</v>
      </c>
      <c r="AF70" s="65">
        <f t="shared" si="84"/>
        <v>0</v>
      </c>
      <c r="AG70" s="110">
        <f t="shared" si="82"/>
        <v>0</v>
      </c>
      <c r="AH70" s="60"/>
      <c r="AI70" s="110">
        <f t="shared" si="83"/>
        <v>0</v>
      </c>
      <c r="AJ70" s="67"/>
      <c r="AK70" s="74">
        <f t="shared" si="85"/>
        <v>0</v>
      </c>
      <c r="AL70" s="75" t="str">
        <f t="shared" si="86"/>
        <v/>
      </c>
    </row>
    <row r="71" spans="1:38" ht="15.75" customHeight="1">
      <c r="A71" s="57"/>
      <c r="B71" s="147"/>
      <c r="C71" s="59"/>
      <c r="D71" s="59"/>
      <c r="E71" s="59"/>
      <c r="F71" s="60"/>
      <c r="G71" s="60"/>
      <c r="H71" s="11"/>
      <c r="I71" s="61">
        <f t="shared" si="71"/>
        <v>0</v>
      </c>
      <c r="J71" s="62"/>
      <c r="K71" s="61">
        <f t="shared" si="72"/>
        <v>0</v>
      </c>
      <c r="L71" s="11"/>
      <c r="M71" s="61">
        <f t="shared" si="73"/>
        <v>0</v>
      </c>
      <c r="N71" s="11"/>
      <c r="O71" s="61">
        <f t="shared" si="74"/>
        <v>0</v>
      </c>
      <c r="P71" s="11"/>
      <c r="Q71" s="61">
        <f t="shared" si="75"/>
        <v>0</v>
      </c>
      <c r="R71" s="11"/>
      <c r="S71" s="61">
        <f t="shared" si="76"/>
        <v>0</v>
      </c>
      <c r="T71" s="11"/>
      <c r="U71" s="61">
        <f t="shared" si="77"/>
        <v>0</v>
      </c>
      <c r="V71" s="11"/>
      <c r="W71" s="61">
        <f t="shared" si="78"/>
        <v>0</v>
      </c>
      <c r="X71" s="11"/>
      <c r="Y71" s="61">
        <f t="shared" si="79"/>
        <v>0</v>
      </c>
      <c r="Z71" s="11"/>
      <c r="AA71" s="61">
        <f t="shared" si="80"/>
        <v>0</v>
      </c>
      <c r="AB71" s="63"/>
      <c r="AC71" s="61">
        <f t="shared" si="81"/>
        <v>0</v>
      </c>
      <c r="AD71" s="15"/>
      <c r="AE71" s="77">
        <f t="shared" si="81"/>
        <v>0</v>
      </c>
      <c r="AF71" s="65">
        <f t="shared" si="84"/>
        <v>0</v>
      </c>
      <c r="AG71" s="110">
        <f t="shared" si="82"/>
        <v>0</v>
      </c>
      <c r="AH71" s="60"/>
      <c r="AI71" s="110">
        <f t="shared" si="83"/>
        <v>0</v>
      </c>
      <c r="AJ71" s="67"/>
      <c r="AK71" s="74">
        <f t="shared" si="85"/>
        <v>0</v>
      </c>
      <c r="AL71" s="75" t="str">
        <f t="shared" si="86"/>
        <v/>
      </c>
    </row>
    <row r="72" spans="1:38">
      <c r="A72" s="57"/>
      <c r="B72" s="147"/>
      <c r="C72" s="59"/>
      <c r="D72" s="59"/>
      <c r="E72" s="59"/>
      <c r="F72" s="60"/>
      <c r="G72" s="60"/>
      <c r="H72" s="11"/>
      <c r="I72" s="61">
        <f t="shared" si="71"/>
        <v>0</v>
      </c>
      <c r="J72" s="62"/>
      <c r="K72" s="61">
        <f t="shared" si="72"/>
        <v>0</v>
      </c>
      <c r="L72" s="11"/>
      <c r="M72" s="61">
        <f t="shared" si="73"/>
        <v>0</v>
      </c>
      <c r="N72" s="11"/>
      <c r="O72" s="61">
        <f t="shared" si="74"/>
        <v>0</v>
      </c>
      <c r="P72" s="11"/>
      <c r="Q72" s="61">
        <f t="shared" si="75"/>
        <v>0</v>
      </c>
      <c r="R72" s="11"/>
      <c r="S72" s="61">
        <f t="shared" si="76"/>
        <v>0</v>
      </c>
      <c r="T72" s="11"/>
      <c r="U72" s="61">
        <f t="shared" si="77"/>
        <v>0</v>
      </c>
      <c r="V72" s="11"/>
      <c r="W72" s="61">
        <f t="shared" si="78"/>
        <v>0</v>
      </c>
      <c r="X72" s="11"/>
      <c r="Y72" s="61">
        <f t="shared" si="79"/>
        <v>0</v>
      </c>
      <c r="Z72" s="11"/>
      <c r="AA72" s="61">
        <f t="shared" si="80"/>
        <v>0</v>
      </c>
      <c r="AB72" s="63"/>
      <c r="AC72" s="61">
        <f t="shared" si="81"/>
        <v>0</v>
      </c>
      <c r="AD72" s="15"/>
      <c r="AE72" s="77">
        <f t="shared" si="81"/>
        <v>0</v>
      </c>
      <c r="AF72" s="65">
        <f t="shared" si="84"/>
        <v>0</v>
      </c>
      <c r="AG72" s="110">
        <f t="shared" si="82"/>
        <v>0</v>
      </c>
      <c r="AH72" s="60"/>
      <c r="AI72" s="110">
        <f t="shared" si="83"/>
        <v>0</v>
      </c>
      <c r="AJ72" s="67"/>
      <c r="AK72" s="74">
        <f t="shared" si="85"/>
        <v>0</v>
      </c>
      <c r="AL72" s="75" t="str">
        <f>IF(AF72&gt;0,AK72/AF72,"")</f>
        <v/>
      </c>
    </row>
    <row r="73" spans="1:38">
      <c r="A73" s="57"/>
      <c r="B73" s="147"/>
      <c r="C73" s="59"/>
      <c r="D73" s="59"/>
      <c r="E73" s="59"/>
      <c r="F73" s="60"/>
      <c r="G73" s="60"/>
      <c r="H73" s="11"/>
      <c r="I73" s="61">
        <f t="shared" ref="I73:I75" si="87">ROUND($G73*H73,0)</f>
        <v>0</v>
      </c>
      <c r="J73" s="11"/>
      <c r="K73" s="61">
        <f t="shared" si="72"/>
        <v>0</v>
      </c>
      <c r="L73" s="11"/>
      <c r="M73" s="61">
        <f t="shared" si="73"/>
        <v>0</v>
      </c>
      <c r="N73" s="11"/>
      <c r="O73" s="61">
        <f t="shared" si="74"/>
        <v>0</v>
      </c>
      <c r="P73" s="11"/>
      <c r="Q73" s="61">
        <f t="shared" si="75"/>
        <v>0</v>
      </c>
      <c r="R73" s="11"/>
      <c r="S73" s="61">
        <f t="shared" si="76"/>
        <v>0</v>
      </c>
      <c r="T73" s="11"/>
      <c r="U73" s="61">
        <f t="shared" si="77"/>
        <v>0</v>
      </c>
      <c r="V73" s="11"/>
      <c r="W73" s="61">
        <f t="shared" si="78"/>
        <v>0</v>
      </c>
      <c r="X73" s="11"/>
      <c r="Y73" s="61">
        <f t="shared" si="79"/>
        <v>0</v>
      </c>
      <c r="Z73" s="11"/>
      <c r="AA73" s="61">
        <f t="shared" si="80"/>
        <v>0</v>
      </c>
      <c r="AB73" s="63"/>
      <c r="AC73" s="61">
        <f t="shared" si="81"/>
        <v>0</v>
      </c>
      <c r="AD73" s="15"/>
      <c r="AE73" s="77">
        <f t="shared" si="81"/>
        <v>0</v>
      </c>
      <c r="AF73" s="65">
        <f>I73+K73+M73+O73+Q73+S73+U73+W73+Y73+AA73+AC73+AE73</f>
        <v>0</v>
      </c>
      <c r="AG73" s="110">
        <f t="shared" si="82"/>
        <v>0</v>
      </c>
      <c r="AH73" s="60"/>
      <c r="AI73" s="110">
        <f t="shared" si="83"/>
        <v>0</v>
      </c>
      <c r="AJ73" s="67"/>
      <c r="AK73" s="74">
        <f>AF73-AJ73</f>
        <v>0</v>
      </c>
      <c r="AL73" s="75" t="str">
        <f>IF(AF73&gt;0,AK73/AF73,"")</f>
        <v/>
      </c>
    </row>
    <row r="74" spans="1:38" ht="12" customHeight="1">
      <c r="A74" s="57"/>
      <c r="B74" s="147"/>
      <c r="C74" s="59"/>
      <c r="D74" s="59"/>
      <c r="E74" s="59"/>
      <c r="F74" s="60"/>
      <c r="G74" s="60"/>
      <c r="H74" s="11"/>
      <c r="I74" s="61">
        <f t="shared" si="87"/>
        <v>0</v>
      </c>
      <c r="J74" s="11"/>
      <c r="K74" s="61">
        <f t="shared" si="72"/>
        <v>0</v>
      </c>
      <c r="L74" s="11"/>
      <c r="M74" s="61">
        <f t="shared" si="73"/>
        <v>0</v>
      </c>
      <c r="N74" s="11"/>
      <c r="O74" s="61">
        <f t="shared" si="74"/>
        <v>0</v>
      </c>
      <c r="P74" s="11"/>
      <c r="Q74" s="61">
        <f t="shared" si="75"/>
        <v>0</v>
      </c>
      <c r="R74" s="11"/>
      <c r="S74" s="61">
        <f t="shared" si="76"/>
        <v>0</v>
      </c>
      <c r="T74" s="11"/>
      <c r="U74" s="61">
        <f t="shared" si="77"/>
        <v>0</v>
      </c>
      <c r="V74" s="11"/>
      <c r="W74" s="61">
        <f t="shared" si="78"/>
        <v>0</v>
      </c>
      <c r="X74" s="11"/>
      <c r="Y74" s="61">
        <f t="shared" si="79"/>
        <v>0</v>
      </c>
      <c r="Z74" s="11"/>
      <c r="AA74" s="61">
        <f t="shared" si="80"/>
        <v>0</v>
      </c>
      <c r="AB74" s="63"/>
      <c r="AC74" s="61">
        <f t="shared" si="81"/>
        <v>0</v>
      </c>
      <c r="AD74" s="15"/>
      <c r="AE74" s="77">
        <f t="shared" si="81"/>
        <v>0</v>
      </c>
      <c r="AF74" s="65">
        <f>I74+K74+M74+O74+Q74+S74+U74+W74+Y74+AA74+AC74+AE74</f>
        <v>0</v>
      </c>
      <c r="AG74" s="110">
        <f t="shared" si="82"/>
        <v>0</v>
      </c>
      <c r="AH74" s="60"/>
      <c r="AI74" s="110">
        <f t="shared" si="83"/>
        <v>0</v>
      </c>
      <c r="AJ74" s="67"/>
      <c r="AK74" s="74">
        <f>AF74-AJ74</f>
        <v>0</v>
      </c>
      <c r="AL74" s="75" t="str">
        <f>IF(AF74&gt;0,AK74/AF74,"")</f>
        <v/>
      </c>
    </row>
    <row r="75" spans="1:38" s="5" customFormat="1">
      <c r="A75" s="78"/>
      <c r="B75" s="79"/>
      <c r="C75" s="79"/>
      <c r="D75" s="79"/>
      <c r="E75" s="79"/>
      <c r="F75" s="61"/>
      <c r="G75" s="61"/>
      <c r="H75" s="15"/>
      <c r="I75" s="61">
        <f t="shared" si="87"/>
        <v>0</v>
      </c>
      <c r="J75" s="15"/>
      <c r="K75" s="61">
        <f t="shared" si="72"/>
        <v>0</v>
      </c>
      <c r="L75" s="15"/>
      <c r="M75" s="61">
        <f t="shared" si="73"/>
        <v>0</v>
      </c>
      <c r="N75" s="15"/>
      <c r="O75" s="61">
        <f t="shared" si="74"/>
        <v>0</v>
      </c>
      <c r="P75" s="15"/>
      <c r="Q75" s="61">
        <f t="shared" si="75"/>
        <v>0</v>
      </c>
      <c r="R75" s="15"/>
      <c r="S75" s="61">
        <f t="shared" si="76"/>
        <v>0</v>
      </c>
      <c r="T75" s="15"/>
      <c r="U75" s="61">
        <f t="shared" si="77"/>
        <v>0</v>
      </c>
      <c r="V75" s="15"/>
      <c r="W75" s="61">
        <f t="shared" si="78"/>
        <v>0</v>
      </c>
      <c r="X75" s="15"/>
      <c r="Y75" s="61">
        <f t="shared" si="79"/>
        <v>0</v>
      </c>
      <c r="Z75" s="15"/>
      <c r="AA75" s="61">
        <f t="shared" si="80"/>
        <v>0</v>
      </c>
      <c r="AB75" s="80"/>
      <c r="AC75" s="61">
        <f t="shared" si="81"/>
        <v>0</v>
      </c>
      <c r="AD75" s="15"/>
      <c r="AE75" s="77">
        <f t="shared" si="81"/>
        <v>0</v>
      </c>
      <c r="AF75" s="65">
        <f>I75+K75+M75+O75+Q75+S75+U75+W75+Y75+AA75+AC75+AE75</f>
        <v>0</v>
      </c>
      <c r="AG75" s="110">
        <f t="shared" si="82"/>
        <v>0</v>
      </c>
      <c r="AH75" s="61"/>
      <c r="AI75" s="110">
        <f t="shared" si="83"/>
        <v>0</v>
      </c>
      <c r="AJ75" s="67"/>
      <c r="AK75" s="74">
        <f>AF75-AJ75</f>
        <v>0</v>
      </c>
      <c r="AL75" s="75" t="str">
        <f>IF(AF75&gt;0,AK75/AF75,"")</f>
        <v/>
      </c>
    </row>
    <row r="76" spans="1:38" ht="48" customHeight="1" thickBot="1">
      <c r="A76" s="214" t="s">
        <v>56</v>
      </c>
      <c r="B76" s="215"/>
      <c r="C76" s="215"/>
      <c r="D76" s="215"/>
      <c r="E76" s="82"/>
      <c r="F76" s="83"/>
      <c r="G76" s="83"/>
      <c r="H76" s="84"/>
      <c r="I76" s="85">
        <f>SUM(I68:I74)</f>
        <v>0</v>
      </c>
      <c r="J76" s="84"/>
      <c r="K76" s="85">
        <f>SUM(K68:K74)</f>
        <v>0</v>
      </c>
      <c r="L76" s="84"/>
      <c r="M76" s="85">
        <f>SUM(M68:M74)</f>
        <v>0</v>
      </c>
      <c r="N76" s="84"/>
      <c r="O76" s="85">
        <f>SUM(O68:O74)</f>
        <v>0</v>
      </c>
      <c r="P76" s="84"/>
      <c r="Q76" s="85">
        <f>SUM(Q68:Q74)</f>
        <v>0</v>
      </c>
      <c r="R76" s="84"/>
      <c r="S76" s="85">
        <f>SUM(S68:S74)</f>
        <v>0</v>
      </c>
      <c r="T76" s="84"/>
      <c r="U76" s="85">
        <f>SUM(U68:U74)</f>
        <v>0</v>
      </c>
      <c r="V76" s="84"/>
      <c r="W76" s="85">
        <f>SUM(W68:W74)</f>
        <v>0</v>
      </c>
      <c r="X76" s="84"/>
      <c r="Y76" s="85">
        <f>SUM(Y68:Y74)</f>
        <v>0</v>
      </c>
      <c r="Z76" s="84"/>
      <c r="AA76" s="85">
        <f>SUM(AA68:AA74)</f>
        <v>0</v>
      </c>
      <c r="AB76" s="86"/>
      <c r="AC76" s="85">
        <f>SUM(AC68:AC74)</f>
        <v>0</v>
      </c>
      <c r="AD76" s="87"/>
      <c r="AE76" s="88">
        <f t="shared" ref="AE76:AG76" si="88">SUM(AE68:AE74)</f>
        <v>0</v>
      </c>
      <c r="AF76" s="89">
        <f>SUM(AF67:AF75)</f>
        <v>0</v>
      </c>
      <c r="AG76" s="111">
        <f>SUM(AG67:AG75)</f>
        <v>0</v>
      </c>
      <c r="AH76" s="85">
        <f>SUM(AH67:AH75)</f>
        <v>0</v>
      </c>
      <c r="AI76" s="111">
        <f>SUM(AI67:AI75)</f>
        <v>0</v>
      </c>
      <c r="AJ76" s="91">
        <f>SUM(AJ67:AJ75)</f>
        <v>0</v>
      </c>
      <c r="AK76" s="92">
        <f>SUM(AK67:AK75)</f>
        <v>0</v>
      </c>
      <c r="AL76" s="93" t="str">
        <f>IF(AF76&gt;0,AK76/AF76,"")</f>
        <v/>
      </c>
    </row>
    <row r="77" spans="1:38" ht="16.5" thickBot="1">
      <c r="A77" s="57"/>
      <c r="B77" s="59"/>
      <c r="C77" s="59"/>
      <c r="D77" s="59"/>
      <c r="E77" s="59"/>
      <c r="F77" s="60"/>
      <c r="G77" s="60"/>
      <c r="H77" s="11"/>
      <c r="I77" s="61"/>
      <c r="J77" s="11"/>
      <c r="K77" s="61"/>
      <c r="L77" s="11"/>
      <c r="M77" s="61"/>
      <c r="N77" s="11"/>
      <c r="O77" s="61"/>
      <c r="P77" s="11"/>
      <c r="Q77" s="61"/>
      <c r="R77" s="11"/>
      <c r="S77" s="61"/>
      <c r="T77" s="11"/>
      <c r="U77" s="61"/>
      <c r="V77" s="11"/>
      <c r="W77" s="61"/>
      <c r="X77" s="11"/>
      <c r="Y77" s="61"/>
      <c r="Z77" s="11"/>
      <c r="AA77" s="61"/>
      <c r="AB77" s="63"/>
      <c r="AC77" s="61"/>
      <c r="AD77" s="15"/>
      <c r="AE77" s="64"/>
      <c r="AF77" s="65"/>
      <c r="AG77" s="110"/>
      <c r="AH77" s="60"/>
      <c r="AI77" s="110"/>
      <c r="AJ77" s="67"/>
      <c r="AK77" s="68"/>
      <c r="AL77" s="69"/>
    </row>
    <row r="78" spans="1:38" ht="33" customHeight="1">
      <c r="A78" s="148" t="s">
        <v>57</v>
      </c>
      <c r="B78" s="168" t="s">
        <v>11</v>
      </c>
      <c r="C78" s="168"/>
      <c r="D78" s="168"/>
      <c r="E78" s="96"/>
      <c r="F78" s="97"/>
      <c r="G78" s="97"/>
      <c r="H78" s="98"/>
      <c r="I78" s="99"/>
      <c r="J78" s="98"/>
      <c r="K78" s="99"/>
      <c r="L78" s="98"/>
      <c r="M78" s="99"/>
      <c r="N78" s="98"/>
      <c r="O78" s="99"/>
      <c r="P78" s="98"/>
      <c r="Q78" s="99"/>
      <c r="R78" s="98"/>
      <c r="S78" s="99"/>
      <c r="T78" s="98"/>
      <c r="U78" s="99"/>
      <c r="V78" s="98"/>
      <c r="W78" s="99"/>
      <c r="X78" s="98"/>
      <c r="Y78" s="99"/>
      <c r="Z78" s="98"/>
      <c r="AA78" s="99"/>
      <c r="AB78" s="101"/>
      <c r="AC78" s="99"/>
      <c r="AD78" s="102"/>
      <c r="AE78" s="103"/>
      <c r="AF78" s="104"/>
      <c r="AG78" s="138"/>
      <c r="AH78" s="97"/>
      <c r="AI78" s="138"/>
      <c r="AJ78" s="106"/>
      <c r="AK78" s="107"/>
      <c r="AL78" s="108"/>
    </row>
    <row r="79" spans="1:38" ht="19.5" customHeight="1">
      <c r="A79" s="57"/>
      <c r="B79" s="58"/>
      <c r="C79" s="59"/>
      <c r="D79" s="59"/>
      <c r="E79" s="59"/>
      <c r="F79" s="60"/>
      <c r="G79" s="60"/>
      <c r="H79" s="11"/>
      <c r="I79" s="61">
        <f>ROUND($G79*H79,0)</f>
        <v>0</v>
      </c>
      <c r="J79" s="11"/>
      <c r="K79" s="61">
        <f t="shared" ref="K79:K80" si="89">ROUND($G79*J79,0)</f>
        <v>0</v>
      </c>
      <c r="L79" s="11"/>
      <c r="M79" s="61">
        <f t="shared" ref="K79:M83" si="90">ROUND($G79*L79,0)</f>
        <v>0</v>
      </c>
      <c r="N79" s="11"/>
      <c r="O79" s="61">
        <f t="shared" ref="O79:O83" si="91">ROUND($G79*N79,0)</f>
        <v>0</v>
      </c>
      <c r="P79" s="11"/>
      <c r="Q79" s="61">
        <f t="shared" ref="Q79:Q83" si="92">ROUND($G79*P79,0)</f>
        <v>0</v>
      </c>
      <c r="R79" s="11"/>
      <c r="S79" s="61">
        <f t="shared" ref="S79:S83" si="93">ROUND($G79*R79,0)</f>
        <v>0</v>
      </c>
      <c r="T79" s="11"/>
      <c r="U79" s="61">
        <f t="shared" ref="U79:U83" si="94">ROUND($G79*T79,0)</f>
        <v>0</v>
      </c>
      <c r="V79" s="11"/>
      <c r="W79" s="61">
        <f t="shared" ref="W79:W83" si="95">ROUND($G79*V79,0)</f>
        <v>0</v>
      </c>
      <c r="X79" s="11"/>
      <c r="Y79" s="61">
        <f>ROUND($G79*X79,0)</f>
        <v>0</v>
      </c>
      <c r="Z79" s="11"/>
      <c r="AA79" s="61">
        <f>ROUND($G79*Z79,0)</f>
        <v>0</v>
      </c>
      <c r="AB79" s="63"/>
      <c r="AC79" s="61">
        <f>ROUND($G79*AB79,0)</f>
        <v>0</v>
      </c>
      <c r="AD79" s="15"/>
      <c r="AE79" s="77">
        <f>ROUND($G79*AD79,0)</f>
        <v>0</v>
      </c>
      <c r="AF79" s="65">
        <f>I79+K79+M79+O79+Q79+S79+U79+W79+Y79+AA79+AC79+AE79</f>
        <v>0</v>
      </c>
      <c r="AG79" s="110">
        <f t="shared" ref="AG79:AG83" si="96">ROUND(AF79/$F$8,2)</f>
        <v>0</v>
      </c>
      <c r="AH79" s="60"/>
      <c r="AI79" s="110">
        <f t="shared" ref="AI79:AI83" si="97">ROUND(AH79/$F$8,2)</f>
        <v>0</v>
      </c>
      <c r="AJ79" s="67"/>
      <c r="AK79" s="74">
        <f>AF79-AJ79</f>
        <v>0</v>
      </c>
      <c r="AL79" s="75" t="str">
        <f>IF(AF79&gt;0,AK79/AF79,"")</f>
        <v/>
      </c>
    </row>
    <row r="80" spans="1:38">
      <c r="A80" s="57"/>
      <c r="B80" s="58"/>
      <c r="C80" s="59"/>
      <c r="D80" s="59"/>
      <c r="E80" s="59"/>
      <c r="F80" s="60"/>
      <c r="G80" s="60"/>
      <c r="H80" s="62"/>
      <c r="I80" s="61">
        <f>ROUND($G80*H80,0)</f>
        <v>0</v>
      </c>
      <c r="J80" s="62"/>
      <c r="K80" s="61">
        <f t="shared" si="89"/>
        <v>0</v>
      </c>
      <c r="L80" s="62"/>
      <c r="M80" s="61">
        <f t="shared" si="90"/>
        <v>0</v>
      </c>
      <c r="N80" s="62"/>
      <c r="O80" s="61">
        <f t="shared" si="91"/>
        <v>0</v>
      </c>
      <c r="P80" s="62"/>
      <c r="Q80" s="61">
        <f t="shared" si="92"/>
        <v>0</v>
      </c>
      <c r="R80" s="62"/>
      <c r="S80" s="61">
        <f t="shared" si="93"/>
        <v>0</v>
      </c>
      <c r="T80" s="62"/>
      <c r="U80" s="61">
        <f t="shared" si="94"/>
        <v>0</v>
      </c>
      <c r="V80" s="62"/>
      <c r="W80" s="61">
        <f t="shared" si="95"/>
        <v>0</v>
      </c>
      <c r="X80" s="149"/>
      <c r="Y80" s="61">
        <f>ROUND($G80*X80,0)</f>
        <v>0</v>
      </c>
      <c r="Z80" s="62"/>
      <c r="AA80" s="61">
        <f>ROUND($G80*Z80,0)</f>
        <v>0</v>
      </c>
      <c r="AB80" s="63"/>
      <c r="AC80" s="61">
        <f>ROUND($G80*AB80,0)</f>
        <v>0</v>
      </c>
      <c r="AD80" s="15"/>
      <c r="AE80" s="77">
        <f>ROUND($G80*AD80,0)</f>
        <v>0</v>
      </c>
      <c r="AF80" s="65">
        <f>I80+K80+M80+O80+Q80+S80+U80+W80+Y80+AA80+AC80+AE80</f>
        <v>0</v>
      </c>
      <c r="AG80" s="110">
        <f t="shared" si="96"/>
        <v>0</v>
      </c>
      <c r="AH80" s="60"/>
      <c r="AI80" s="110">
        <f t="shared" si="97"/>
        <v>0</v>
      </c>
      <c r="AJ80" s="67"/>
      <c r="AK80" s="74">
        <f>AF80-AJ80</f>
        <v>0</v>
      </c>
      <c r="AL80" s="75" t="str">
        <f>IF(AF80&gt;0,AK80/AF80,"")</f>
        <v/>
      </c>
    </row>
    <row r="81" spans="1:38" ht="16.5" customHeight="1">
      <c r="A81" s="57"/>
      <c r="B81" s="58"/>
      <c r="C81" s="59"/>
      <c r="D81" s="59"/>
      <c r="E81" s="59"/>
      <c r="F81" s="60"/>
      <c r="G81" s="60"/>
      <c r="H81" s="73"/>
      <c r="I81" s="61">
        <f t="shared" ref="I81:I83" si="98">ROUND($G81*H81,0)</f>
        <v>0</v>
      </c>
      <c r="J81" s="11"/>
      <c r="K81" s="61">
        <f t="shared" si="90"/>
        <v>0</v>
      </c>
      <c r="L81" s="11"/>
      <c r="M81" s="61">
        <f t="shared" si="90"/>
        <v>0</v>
      </c>
      <c r="N81" s="11"/>
      <c r="O81" s="61">
        <f t="shared" si="91"/>
        <v>0</v>
      </c>
      <c r="P81" s="11"/>
      <c r="Q81" s="61">
        <f t="shared" si="92"/>
        <v>0</v>
      </c>
      <c r="R81" s="11"/>
      <c r="S81" s="61">
        <f t="shared" si="93"/>
        <v>0</v>
      </c>
      <c r="T81" s="11"/>
      <c r="U81" s="61">
        <f t="shared" si="94"/>
        <v>0</v>
      </c>
      <c r="V81" s="11"/>
      <c r="W81" s="61">
        <f t="shared" si="95"/>
        <v>0</v>
      </c>
      <c r="X81" s="11"/>
      <c r="Y81" s="61">
        <f t="shared" ref="Y81:Y83" si="99">ROUND($G81*X81,0)</f>
        <v>0</v>
      </c>
      <c r="Z81" s="11"/>
      <c r="AA81" s="61">
        <f t="shared" ref="AA81:AA83" si="100">ROUND($G81*Z81,0)</f>
        <v>0</v>
      </c>
      <c r="AB81" s="63"/>
      <c r="AC81" s="61">
        <f t="shared" ref="AC81:AC83" si="101">ROUND($G81*AB81,0)</f>
        <v>0</v>
      </c>
      <c r="AD81" s="15"/>
      <c r="AE81" s="77">
        <f t="shared" ref="AE81:AE83" si="102">ROUND($G81*AD81,0)</f>
        <v>0</v>
      </c>
      <c r="AF81" s="65">
        <f>I81+K81+M81+O81+Q81+S81+U81+W81+Y81+AA81+AC81+AE81</f>
        <v>0</v>
      </c>
      <c r="AG81" s="110">
        <f t="shared" si="96"/>
        <v>0</v>
      </c>
      <c r="AH81" s="60"/>
      <c r="AI81" s="110">
        <f t="shared" si="97"/>
        <v>0</v>
      </c>
      <c r="AJ81" s="67"/>
      <c r="AK81" s="74">
        <f>AF81-AJ81</f>
        <v>0</v>
      </c>
      <c r="AL81" s="75" t="str">
        <f>IF(AF81&gt;0,AK81/AF81,"")</f>
        <v/>
      </c>
    </row>
    <row r="82" spans="1:38" ht="21" customHeight="1">
      <c r="A82" s="57"/>
      <c r="B82" s="58"/>
      <c r="C82" s="59"/>
      <c r="D82" s="59"/>
      <c r="E82" s="59"/>
      <c r="F82" s="60"/>
      <c r="G82" s="60"/>
      <c r="H82" s="73"/>
      <c r="I82" s="61">
        <f t="shared" si="98"/>
        <v>0</v>
      </c>
      <c r="J82" s="11"/>
      <c r="K82" s="61">
        <f>ROUND($G82*J82,0)</f>
        <v>0</v>
      </c>
      <c r="L82" s="11"/>
      <c r="M82" s="61">
        <f t="shared" si="90"/>
        <v>0</v>
      </c>
      <c r="N82" s="11"/>
      <c r="O82" s="61">
        <f t="shared" si="91"/>
        <v>0</v>
      </c>
      <c r="P82" s="11"/>
      <c r="Q82" s="61">
        <f t="shared" si="92"/>
        <v>0</v>
      </c>
      <c r="R82" s="11"/>
      <c r="S82" s="61">
        <f t="shared" si="93"/>
        <v>0</v>
      </c>
      <c r="T82" s="11"/>
      <c r="U82" s="61">
        <f t="shared" si="94"/>
        <v>0</v>
      </c>
      <c r="V82" s="11"/>
      <c r="W82" s="61">
        <f t="shared" si="95"/>
        <v>0</v>
      </c>
      <c r="X82" s="11"/>
      <c r="Y82" s="61">
        <f t="shared" si="99"/>
        <v>0</v>
      </c>
      <c r="Z82" s="11"/>
      <c r="AA82" s="61">
        <f t="shared" si="100"/>
        <v>0</v>
      </c>
      <c r="AB82" s="63"/>
      <c r="AC82" s="61">
        <f t="shared" si="101"/>
        <v>0</v>
      </c>
      <c r="AD82" s="15"/>
      <c r="AE82" s="77">
        <f t="shared" si="102"/>
        <v>0</v>
      </c>
      <c r="AF82" s="65">
        <f>I82+K82+M82+O82+Q82+S82+U82+W82+Y82+AA82+AC82+AE82</f>
        <v>0</v>
      </c>
      <c r="AG82" s="110">
        <f t="shared" si="96"/>
        <v>0</v>
      </c>
      <c r="AH82" s="60"/>
      <c r="AI82" s="110">
        <f t="shared" si="97"/>
        <v>0</v>
      </c>
      <c r="AJ82" s="67"/>
      <c r="AK82" s="74">
        <f>AF82-AJ82</f>
        <v>0</v>
      </c>
      <c r="AL82" s="75" t="str">
        <f>IF(AF82&gt;0,AK82/AF82,"")</f>
        <v/>
      </c>
    </row>
    <row r="83" spans="1:38" s="5" customFormat="1" ht="24" customHeight="1">
      <c r="A83" s="78"/>
      <c r="B83" s="150"/>
      <c r="C83" s="79"/>
      <c r="D83" s="79"/>
      <c r="E83" s="79"/>
      <c r="F83" s="61"/>
      <c r="G83" s="61"/>
      <c r="H83" s="15"/>
      <c r="I83" s="61">
        <f t="shared" si="98"/>
        <v>0</v>
      </c>
      <c r="J83" s="15"/>
      <c r="K83" s="61">
        <f>ROUND($G83*J83,0)</f>
        <v>0</v>
      </c>
      <c r="L83" s="15"/>
      <c r="M83" s="61">
        <f t="shared" si="90"/>
        <v>0</v>
      </c>
      <c r="N83" s="15"/>
      <c r="O83" s="61">
        <f t="shared" si="91"/>
        <v>0</v>
      </c>
      <c r="P83" s="15"/>
      <c r="Q83" s="61">
        <f t="shared" si="92"/>
        <v>0</v>
      </c>
      <c r="R83" s="15"/>
      <c r="S83" s="61">
        <f t="shared" si="93"/>
        <v>0</v>
      </c>
      <c r="T83" s="15"/>
      <c r="U83" s="61">
        <f t="shared" si="94"/>
        <v>0</v>
      </c>
      <c r="V83" s="15"/>
      <c r="W83" s="61">
        <f t="shared" si="95"/>
        <v>0</v>
      </c>
      <c r="X83" s="15"/>
      <c r="Y83" s="61">
        <f t="shared" si="99"/>
        <v>0</v>
      </c>
      <c r="Z83" s="15"/>
      <c r="AA83" s="61">
        <f t="shared" si="100"/>
        <v>0</v>
      </c>
      <c r="AB83" s="80"/>
      <c r="AC83" s="61">
        <f t="shared" si="101"/>
        <v>0</v>
      </c>
      <c r="AD83" s="15"/>
      <c r="AE83" s="77">
        <f t="shared" si="102"/>
        <v>0</v>
      </c>
      <c r="AF83" s="65">
        <f>I83+K83+M83+O83+Q83+S83+U83+W83+Y83+AA83+AC83+AE83</f>
        <v>0</v>
      </c>
      <c r="AG83" s="110">
        <f t="shared" si="96"/>
        <v>0</v>
      </c>
      <c r="AH83" s="61"/>
      <c r="AI83" s="110">
        <f t="shared" si="97"/>
        <v>0</v>
      </c>
      <c r="AJ83" s="151"/>
      <c r="AK83" s="74">
        <f>AF83-AJ83</f>
        <v>0</v>
      </c>
      <c r="AL83" s="75" t="str">
        <f>IF(AF83&gt;0,AK83/AF83,"")</f>
        <v/>
      </c>
    </row>
    <row r="84" spans="1:38" ht="40.5" customHeight="1" thickBot="1">
      <c r="A84" s="214" t="s">
        <v>58</v>
      </c>
      <c r="B84" s="215"/>
      <c r="C84" s="215"/>
      <c r="D84" s="215"/>
      <c r="E84" s="82"/>
      <c r="F84" s="83"/>
      <c r="G84" s="83"/>
      <c r="H84" s="84"/>
      <c r="I84" s="85">
        <f>SUM(I79:I82)</f>
        <v>0</v>
      </c>
      <c r="J84" s="84"/>
      <c r="K84" s="85">
        <f>SUM(K79:K82)</f>
        <v>0</v>
      </c>
      <c r="L84" s="84"/>
      <c r="M84" s="85">
        <f>SUM(M79:M82)</f>
        <v>0</v>
      </c>
      <c r="N84" s="84"/>
      <c r="O84" s="85">
        <f>SUM(O79:O82)</f>
        <v>0</v>
      </c>
      <c r="P84" s="84"/>
      <c r="Q84" s="85">
        <f>SUM(Q79:Q82)</f>
        <v>0</v>
      </c>
      <c r="R84" s="84"/>
      <c r="S84" s="85">
        <f>SUM(S79:S82)</f>
        <v>0</v>
      </c>
      <c r="T84" s="84"/>
      <c r="U84" s="85">
        <f>SUM(U79:U82)</f>
        <v>0</v>
      </c>
      <c r="V84" s="84"/>
      <c r="W84" s="85">
        <f>SUM(W79:W82)</f>
        <v>0</v>
      </c>
      <c r="X84" s="84"/>
      <c r="Y84" s="85">
        <f>SUM(Y79:Y82)</f>
        <v>0</v>
      </c>
      <c r="Z84" s="84"/>
      <c r="AA84" s="85">
        <f>SUM(AA79:AA82)</f>
        <v>0</v>
      </c>
      <c r="AB84" s="86"/>
      <c r="AC84" s="85">
        <f>SUM(AC79:AC83)</f>
        <v>0</v>
      </c>
      <c r="AD84" s="87"/>
      <c r="AE84" s="88">
        <f>SUM(AE79:AE83)</f>
        <v>0</v>
      </c>
      <c r="AF84" s="89">
        <f>SUM(AF79:AF83)</f>
        <v>0</v>
      </c>
      <c r="AG84" s="111">
        <f>SUM(AG79:AG83)</f>
        <v>0</v>
      </c>
      <c r="AH84" s="85">
        <f>SUM(AH79:AH83)</f>
        <v>0</v>
      </c>
      <c r="AI84" s="167">
        <f>SUM(AI79:AI83)</f>
        <v>0</v>
      </c>
      <c r="AJ84" s="152">
        <f>SUM(AJ79:AJ83)</f>
        <v>0</v>
      </c>
      <c r="AK84" s="89">
        <f>SUM(AK79:AK83)</f>
        <v>0</v>
      </c>
      <c r="AL84" s="93" t="str">
        <f>IF(AF84&gt;0,AK84/AF84,"")</f>
        <v/>
      </c>
    </row>
    <row r="85" spans="1:38" ht="16.5" thickBot="1">
      <c r="A85" s="57"/>
      <c r="B85" s="58"/>
      <c r="C85" s="59"/>
      <c r="D85" s="59"/>
      <c r="E85" s="59"/>
      <c r="F85" s="60"/>
      <c r="G85" s="60"/>
      <c r="H85" s="11"/>
      <c r="I85" s="61"/>
      <c r="J85" s="11"/>
      <c r="K85" s="61"/>
      <c r="L85" s="11"/>
      <c r="M85" s="61"/>
      <c r="N85" s="11"/>
      <c r="O85" s="61"/>
      <c r="P85" s="11"/>
      <c r="Q85" s="61"/>
      <c r="R85" s="11"/>
      <c r="S85" s="61"/>
      <c r="T85" s="11"/>
      <c r="U85" s="61"/>
      <c r="V85" s="11"/>
      <c r="W85" s="61"/>
      <c r="X85" s="11"/>
      <c r="Y85" s="61"/>
      <c r="Z85" s="11"/>
      <c r="AA85" s="61"/>
      <c r="AB85" s="63"/>
      <c r="AC85" s="61"/>
      <c r="AD85" s="15"/>
      <c r="AE85" s="64"/>
      <c r="AF85" s="65"/>
      <c r="AG85" s="110"/>
      <c r="AH85" s="60"/>
      <c r="AI85" s="110"/>
      <c r="AJ85" s="151"/>
      <c r="AK85" s="153"/>
      <c r="AL85" s="69"/>
    </row>
    <row r="86" spans="1:38" ht="31.5" customHeight="1">
      <c r="A86" s="94" t="s">
        <v>59</v>
      </c>
      <c r="B86" s="168" t="s">
        <v>13</v>
      </c>
      <c r="C86" s="168"/>
      <c r="D86" s="168"/>
      <c r="E86" s="96"/>
      <c r="F86" s="97"/>
      <c r="G86" s="97"/>
      <c r="H86" s="98"/>
      <c r="I86" s="99"/>
      <c r="J86" s="98"/>
      <c r="K86" s="99"/>
      <c r="L86" s="98"/>
      <c r="M86" s="99"/>
      <c r="N86" s="98"/>
      <c r="O86" s="99"/>
      <c r="P86" s="98"/>
      <c r="Q86" s="99"/>
      <c r="R86" s="98"/>
      <c r="S86" s="99"/>
      <c r="T86" s="98"/>
      <c r="U86" s="99"/>
      <c r="V86" s="98"/>
      <c r="W86" s="99"/>
      <c r="X86" s="98"/>
      <c r="Y86" s="99"/>
      <c r="Z86" s="98"/>
      <c r="AA86" s="99"/>
      <c r="AB86" s="101"/>
      <c r="AC86" s="99"/>
      <c r="AD86" s="102"/>
      <c r="AE86" s="103"/>
      <c r="AF86" s="104"/>
      <c r="AG86" s="138"/>
      <c r="AH86" s="97"/>
      <c r="AI86" s="138"/>
      <c r="AJ86" s="106"/>
      <c r="AK86" s="107"/>
      <c r="AL86" s="108"/>
    </row>
    <row r="87" spans="1:38" ht="21.75" customHeight="1">
      <c r="A87" s="57"/>
      <c r="B87" s="59"/>
      <c r="C87" s="59"/>
      <c r="D87" s="59"/>
      <c r="E87" s="59"/>
      <c r="F87" s="166"/>
      <c r="G87" s="60"/>
      <c r="H87" s="11"/>
      <c r="I87" s="61">
        <f t="shared" ref="I87:I91" si="103">ROUND($G87*H87,0)</f>
        <v>0</v>
      </c>
      <c r="J87" s="11"/>
      <c r="K87" s="61">
        <f t="shared" ref="K87:K91" si="104">ROUND($G87*J87,0)</f>
        <v>0</v>
      </c>
      <c r="L87" s="11"/>
      <c r="M87" s="61">
        <f t="shared" ref="M87:M91" si="105">ROUND($G87*L87,0)</f>
        <v>0</v>
      </c>
      <c r="N87" s="11"/>
      <c r="O87" s="61">
        <f t="shared" ref="O87:O91" si="106">ROUND($G87*N87,0)</f>
        <v>0</v>
      </c>
      <c r="P87" s="11"/>
      <c r="Q87" s="61">
        <f t="shared" ref="Q87:Q91" si="107">ROUND($G87*P87,0)</f>
        <v>0</v>
      </c>
      <c r="R87" s="11"/>
      <c r="S87" s="61">
        <f t="shared" ref="S87:S91" si="108">ROUND($G87*R87,0)</f>
        <v>0</v>
      </c>
      <c r="T87" s="11"/>
      <c r="U87" s="61">
        <f t="shared" ref="U87:U91" si="109">ROUND($G87*T87,0)</f>
        <v>0</v>
      </c>
      <c r="V87" s="11"/>
      <c r="W87" s="61">
        <f t="shared" ref="W87:W91" si="110">ROUND($G87*V87,0)</f>
        <v>0</v>
      </c>
      <c r="X87" s="11"/>
      <c r="Y87" s="61">
        <f t="shared" ref="Y87:Y91" si="111">ROUND($G87*X87,0)</f>
        <v>0</v>
      </c>
      <c r="Z87" s="11"/>
      <c r="AA87" s="61">
        <f t="shared" ref="AA87:AA91" si="112">ROUND($G87*Z87,0)</f>
        <v>0</v>
      </c>
      <c r="AB87" s="63"/>
      <c r="AC87" s="61">
        <f t="shared" ref="AC87:AC91" si="113">ROUND($G87*AB87,0)</f>
        <v>0</v>
      </c>
      <c r="AD87" s="15"/>
      <c r="AE87" s="77">
        <f t="shared" ref="AE87:AE91" si="114">ROUND($G87*AD87,0)</f>
        <v>0</v>
      </c>
      <c r="AF87" s="65">
        <f t="shared" ref="AF87:AF91" si="115">I87+K87+M87+O87+Q87+S87+U87+W87+Y87+AA87+AC87+AE87</f>
        <v>0</v>
      </c>
      <c r="AG87" s="110">
        <f t="shared" ref="AG87:AG91" si="116">ROUND(AF87/$F$8,2)</f>
        <v>0</v>
      </c>
      <c r="AH87" s="60"/>
      <c r="AI87" s="110">
        <f t="shared" ref="AI87:AI91" si="117">ROUND(AH87/$F$8,2)</f>
        <v>0</v>
      </c>
      <c r="AJ87" s="67"/>
      <c r="AK87" s="74">
        <f t="shared" ref="AK87:AK92" si="118">AF87-AJ87</f>
        <v>0</v>
      </c>
      <c r="AL87" s="222" t="str">
        <f>IF(AF87&gt;0,AK87/AF87,"")</f>
        <v/>
      </c>
    </row>
    <row r="88" spans="1:38" ht="21.75" customHeight="1">
      <c r="A88" s="57"/>
      <c r="B88" s="59"/>
      <c r="C88" s="59"/>
      <c r="D88" s="59"/>
      <c r="E88" s="59"/>
      <c r="F88" s="166"/>
      <c r="G88" s="60"/>
      <c r="H88" s="11"/>
      <c r="I88" s="61">
        <f t="shared" si="103"/>
        <v>0</v>
      </c>
      <c r="J88" s="11"/>
      <c r="K88" s="61">
        <f t="shared" si="104"/>
        <v>0</v>
      </c>
      <c r="L88" s="11"/>
      <c r="M88" s="61">
        <f t="shared" si="105"/>
        <v>0</v>
      </c>
      <c r="N88" s="11"/>
      <c r="O88" s="61">
        <f t="shared" si="106"/>
        <v>0</v>
      </c>
      <c r="P88" s="11"/>
      <c r="Q88" s="61">
        <f t="shared" si="107"/>
        <v>0</v>
      </c>
      <c r="R88" s="11"/>
      <c r="S88" s="61">
        <f t="shared" si="108"/>
        <v>0</v>
      </c>
      <c r="T88" s="11"/>
      <c r="U88" s="61">
        <f t="shared" si="109"/>
        <v>0</v>
      </c>
      <c r="V88" s="11"/>
      <c r="W88" s="61">
        <f t="shared" si="110"/>
        <v>0</v>
      </c>
      <c r="X88" s="11"/>
      <c r="Y88" s="61">
        <f t="shared" si="111"/>
        <v>0</v>
      </c>
      <c r="Z88" s="11"/>
      <c r="AA88" s="61">
        <f t="shared" si="112"/>
        <v>0</v>
      </c>
      <c r="AB88" s="63"/>
      <c r="AC88" s="61">
        <f t="shared" si="113"/>
        <v>0</v>
      </c>
      <c r="AD88" s="15"/>
      <c r="AE88" s="77">
        <f t="shared" si="114"/>
        <v>0</v>
      </c>
      <c r="AF88" s="65">
        <f t="shared" si="115"/>
        <v>0</v>
      </c>
      <c r="AG88" s="110">
        <f t="shared" si="116"/>
        <v>0</v>
      </c>
      <c r="AH88" s="60"/>
      <c r="AI88" s="110">
        <f t="shared" si="117"/>
        <v>0</v>
      </c>
      <c r="AJ88" s="67"/>
      <c r="AK88" s="74">
        <f t="shared" si="118"/>
        <v>0</v>
      </c>
      <c r="AL88" s="222" t="str">
        <f>IF(AF88&gt;0,AK88/AF88,"")</f>
        <v/>
      </c>
    </row>
    <row r="89" spans="1:38" ht="21.75" customHeight="1">
      <c r="A89" s="57"/>
      <c r="B89" s="59"/>
      <c r="C89" s="59"/>
      <c r="D89" s="59"/>
      <c r="E89" s="59"/>
      <c r="F89" s="166"/>
      <c r="G89" s="60"/>
      <c r="H89" s="11"/>
      <c r="I89" s="61">
        <f t="shared" si="103"/>
        <v>0</v>
      </c>
      <c r="J89" s="11"/>
      <c r="K89" s="61">
        <f t="shared" si="104"/>
        <v>0</v>
      </c>
      <c r="L89" s="11"/>
      <c r="M89" s="61">
        <f t="shared" si="105"/>
        <v>0</v>
      </c>
      <c r="N89" s="11"/>
      <c r="O89" s="61">
        <f t="shared" si="106"/>
        <v>0</v>
      </c>
      <c r="P89" s="11"/>
      <c r="Q89" s="61">
        <f t="shared" si="107"/>
        <v>0</v>
      </c>
      <c r="R89" s="11"/>
      <c r="S89" s="61">
        <f t="shared" si="108"/>
        <v>0</v>
      </c>
      <c r="T89" s="11"/>
      <c r="U89" s="61">
        <f t="shared" si="109"/>
        <v>0</v>
      </c>
      <c r="V89" s="11"/>
      <c r="W89" s="61">
        <f t="shared" si="110"/>
        <v>0</v>
      </c>
      <c r="X89" s="11"/>
      <c r="Y89" s="61">
        <f t="shared" si="111"/>
        <v>0</v>
      </c>
      <c r="Z89" s="11"/>
      <c r="AA89" s="61">
        <f t="shared" si="112"/>
        <v>0</v>
      </c>
      <c r="AB89" s="63"/>
      <c r="AC89" s="61">
        <f t="shared" si="113"/>
        <v>0</v>
      </c>
      <c r="AD89" s="15"/>
      <c r="AE89" s="77">
        <f t="shared" si="114"/>
        <v>0</v>
      </c>
      <c r="AF89" s="65">
        <f t="shared" si="115"/>
        <v>0</v>
      </c>
      <c r="AG89" s="110">
        <f t="shared" si="116"/>
        <v>0</v>
      </c>
      <c r="AH89" s="60"/>
      <c r="AI89" s="110">
        <f t="shared" si="117"/>
        <v>0</v>
      </c>
      <c r="AJ89" s="67"/>
      <c r="AK89" s="74">
        <f t="shared" si="118"/>
        <v>0</v>
      </c>
      <c r="AL89" s="222" t="str">
        <f>IF(AF89&gt;0,AK89/AF89,"")</f>
        <v/>
      </c>
    </row>
    <row r="90" spans="1:38" ht="21.75" customHeight="1">
      <c r="A90" s="57"/>
      <c r="B90" s="59"/>
      <c r="C90" s="59"/>
      <c r="D90" s="59"/>
      <c r="E90" s="59"/>
      <c r="F90" s="166"/>
      <c r="G90" s="60"/>
      <c r="H90" s="11"/>
      <c r="I90" s="61">
        <f t="shared" si="103"/>
        <v>0</v>
      </c>
      <c r="J90" s="11"/>
      <c r="K90" s="61">
        <f t="shared" si="104"/>
        <v>0</v>
      </c>
      <c r="L90" s="11"/>
      <c r="M90" s="61">
        <f t="shared" si="105"/>
        <v>0</v>
      </c>
      <c r="N90" s="11"/>
      <c r="O90" s="61">
        <f t="shared" si="106"/>
        <v>0</v>
      </c>
      <c r="P90" s="11"/>
      <c r="Q90" s="61">
        <f t="shared" si="107"/>
        <v>0</v>
      </c>
      <c r="R90" s="11"/>
      <c r="S90" s="61">
        <f t="shared" si="108"/>
        <v>0</v>
      </c>
      <c r="T90" s="11"/>
      <c r="U90" s="61">
        <f t="shared" si="109"/>
        <v>0</v>
      </c>
      <c r="V90" s="11"/>
      <c r="W90" s="61">
        <f t="shared" si="110"/>
        <v>0</v>
      </c>
      <c r="X90" s="11"/>
      <c r="Y90" s="61">
        <f t="shared" si="111"/>
        <v>0</v>
      </c>
      <c r="Z90" s="11"/>
      <c r="AA90" s="61">
        <f t="shared" si="112"/>
        <v>0</v>
      </c>
      <c r="AB90" s="63"/>
      <c r="AC90" s="61">
        <f t="shared" si="113"/>
        <v>0</v>
      </c>
      <c r="AD90" s="15"/>
      <c r="AE90" s="77">
        <f t="shared" si="114"/>
        <v>0</v>
      </c>
      <c r="AF90" s="65">
        <f t="shared" si="115"/>
        <v>0</v>
      </c>
      <c r="AG90" s="110">
        <f t="shared" si="116"/>
        <v>0</v>
      </c>
      <c r="AH90" s="60"/>
      <c r="AI90" s="110">
        <f t="shared" si="117"/>
        <v>0</v>
      </c>
      <c r="AJ90" s="67"/>
      <c r="AK90" s="74">
        <f t="shared" si="118"/>
        <v>0</v>
      </c>
      <c r="AL90" s="222" t="str">
        <f>IF(AF90&gt;0,AK90/AF90,"")</f>
        <v/>
      </c>
    </row>
    <row r="91" spans="1:38" ht="28.5" customHeight="1">
      <c r="A91" s="57"/>
      <c r="B91" s="59"/>
      <c r="C91" s="59"/>
      <c r="D91" s="59"/>
      <c r="E91" s="59"/>
      <c r="F91" s="166"/>
      <c r="G91" s="60"/>
      <c r="H91" s="11"/>
      <c r="I91" s="61">
        <f t="shared" si="103"/>
        <v>0</v>
      </c>
      <c r="J91" s="11"/>
      <c r="K91" s="61">
        <f t="shared" si="104"/>
        <v>0</v>
      </c>
      <c r="L91" s="11"/>
      <c r="M91" s="61">
        <f t="shared" si="105"/>
        <v>0</v>
      </c>
      <c r="N91" s="11"/>
      <c r="O91" s="61">
        <f t="shared" si="106"/>
        <v>0</v>
      </c>
      <c r="P91" s="11"/>
      <c r="Q91" s="61">
        <f t="shared" si="107"/>
        <v>0</v>
      </c>
      <c r="R91" s="11"/>
      <c r="S91" s="61">
        <f t="shared" si="108"/>
        <v>0</v>
      </c>
      <c r="T91" s="11"/>
      <c r="U91" s="61">
        <f t="shared" si="109"/>
        <v>0</v>
      </c>
      <c r="V91" s="11"/>
      <c r="W91" s="61">
        <f t="shared" si="110"/>
        <v>0</v>
      </c>
      <c r="X91" s="11"/>
      <c r="Y91" s="61">
        <f t="shared" si="111"/>
        <v>0</v>
      </c>
      <c r="Z91" s="11"/>
      <c r="AA91" s="61">
        <f t="shared" si="112"/>
        <v>0</v>
      </c>
      <c r="AB91" s="63"/>
      <c r="AC91" s="61">
        <f t="shared" si="113"/>
        <v>0</v>
      </c>
      <c r="AD91" s="15"/>
      <c r="AE91" s="77">
        <f t="shared" si="114"/>
        <v>0</v>
      </c>
      <c r="AF91" s="65">
        <f t="shared" si="115"/>
        <v>0</v>
      </c>
      <c r="AG91" s="110">
        <f t="shared" si="116"/>
        <v>0</v>
      </c>
      <c r="AH91" s="60"/>
      <c r="AI91" s="110">
        <f t="shared" si="117"/>
        <v>0</v>
      </c>
      <c r="AJ91" s="67"/>
      <c r="AK91" s="74">
        <f t="shared" si="118"/>
        <v>0</v>
      </c>
      <c r="AL91" s="222" t="str">
        <f>IF(AF91&gt;0,AK91/AF91,"")</f>
        <v/>
      </c>
    </row>
    <row r="92" spans="1:38" ht="24.75" customHeight="1">
      <c r="A92" s="57"/>
      <c r="B92" s="58"/>
      <c r="C92" s="59"/>
      <c r="D92" s="59"/>
      <c r="E92" s="59"/>
      <c r="F92" s="166"/>
      <c r="G92" s="60"/>
      <c r="H92" s="11"/>
      <c r="I92" s="61">
        <f>ROUND($G92*H92,0)</f>
        <v>0</v>
      </c>
      <c r="J92" s="11"/>
      <c r="K92" s="61">
        <f t="shared" ref="K92" si="119">ROUND($G92*J92,0)</f>
        <v>0</v>
      </c>
      <c r="L92" s="11"/>
      <c r="M92" s="61">
        <f t="shared" ref="M92" si="120">ROUND($G92*L92,0)</f>
        <v>0</v>
      </c>
      <c r="N92" s="11"/>
      <c r="O92" s="61">
        <f t="shared" ref="O92" si="121">ROUND($G92*N92,0)</f>
        <v>0</v>
      </c>
      <c r="P92" s="11"/>
      <c r="Q92" s="61">
        <f t="shared" ref="Q92" si="122">ROUND($G92*P92,0)</f>
        <v>0</v>
      </c>
      <c r="R92" s="11"/>
      <c r="S92" s="61">
        <f t="shared" ref="S92" si="123">ROUND($G92*R92,0)</f>
        <v>0</v>
      </c>
      <c r="T92" s="11"/>
      <c r="U92" s="61">
        <f t="shared" ref="U92" si="124">ROUND($G92*T92,0)</f>
        <v>0</v>
      </c>
      <c r="V92" s="11"/>
      <c r="W92" s="61">
        <f t="shared" ref="W92" si="125">ROUND($G92*V92,0)</f>
        <v>0</v>
      </c>
      <c r="X92" s="11"/>
      <c r="Y92" s="61">
        <f t="shared" ref="Y92" si="126">ROUND($G92*X92,0)</f>
        <v>0</v>
      </c>
      <c r="Z92" s="11"/>
      <c r="AA92" s="61">
        <f t="shared" ref="AA92" si="127">ROUND($G92*Z92,0)</f>
        <v>0</v>
      </c>
      <c r="AB92" s="63"/>
      <c r="AC92" s="61">
        <f>ROUND($G92*AB92,0)</f>
        <v>0</v>
      </c>
      <c r="AD92" s="15"/>
      <c r="AE92" s="77">
        <f>ROUND($G92*AD92,0)</f>
        <v>0</v>
      </c>
      <c r="AF92" s="65">
        <f>I92+K92+M92+O92+Q92+S92+U92+W92+Y92+AA92+AC92+AE92</f>
        <v>0</v>
      </c>
      <c r="AG92" s="110">
        <f t="shared" ref="AG92" si="128">ROUND(AF92/$F$8,2)</f>
        <v>0</v>
      </c>
      <c r="AH92" s="60"/>
      <c r="AI92" s="110">
        <f t="shared" ref="AI92" si="129">ROUND(AH92/$F$8,2)</f>
        <v>0</v>
      </c>
      <c r="AJ92" s="67"/>
      <c r="AK92" s="74">
        <f t="shared" si="118"/>
        <v>0</v>
      </c>
      <c r="AL92" s="75" t="str">
        <f>IF(AF92&gt;0,AK92/AF92,"")</f>
        <v/>
      </c>
    </row>
    <row r="93" spans="1:38" ht="33" customHeight="1">
      <c r="A93" s="214" t="s">
        <v>60</v>
      </c>
      <c r="B93" s="215"/>
      <c r="C93" s="215"/>
      <c r="D93" s="215"/>
      <c r="E93" s="82"/>
      <c r="F93" s="83"/>
      <c r="G93" s="83"/>
      <c r="H93" s="84"/>
      <c r="I93" s="85">
        <f>SUM(I92:I92)</f>
        <v>0</v>
      </c>
      <c r="J93" s="84"/>
      <c r="K93" s="85">
        <f>SUM(K92:K92)</f>
        <v>0</v>
      </c>
      <c r="L93" s="84"/>
      <c r="M93" s="85">
        <f>SUM(M92:M92)</f>
        <v>0</v>
      </c>
      <c r="N93" s="84"/>
      <c r="O93" s="85">
        <f>SUM(O92:O92)</f>
        <v>0</v>
      </c>
      <c r="P93" s="84"/>
      <c r="Q93" s="85">
        <f>SUM(Q92:Q92)</f>
        <v>0</v>
      </c>
      <c r="R93" s="84"/>
      <c r="S93" s="85">
        <f>SUM(S92:S92)</f>
        <v>0</v>
      </c>
      <c r="T93" s="84"/>
      <c r="U93" s="85">
        <f>SUM(U92:U92)</f>
        <v>0</v>
      </c>
      <c r="V93" s="84"/>
      <c r="W93" s="85">
        <f>SUM(W92:W92)</f>
        <v>0</v>
      </c>
      <c r="X93" s="84"/>
      <c r="Y93" s="85">
        <f>SUM(Y92:Y92)</f>
        <v>0</v>
      </c>
      <c r="Z93" s="84"/>
      <c r="AA93" s="85">
        <f>SUM(AA92:AA92)</f>
        <v>0</v>
      </c>
      <c r="AB93" s="86"/>
      <c r="AC93" s="85">
        <f>SUM(AC92:AC92)</f>
        <v>0</v>
      </c>
      <c r="AD93" s="87"/>
      <c r="AE93" s="88">
        <f t="shared" ref="AE93" si="130">SUM(AE92:AE92)</f>
        <v>0</v>
      </c>
      <c r="AF93" s="89">
        <f>SUM(AF87:AF92)</f>
        <v>0</v>
      </c>
      <c r="AG93" s="111">
        <f>SUM(AG87:AG92)</f>
        <v>0</v>
      </c>
      <c r="AH93" s="85">
        <f>SUM(AH87:AH92)</f>
        <v>0</v>
      </c>
      <c r="AI93" s="110">
        <f>SUM(AI87:AI92)</f>
        <v>0</v>
      </c>
      <c r="AJ93" s="91">
        <f>SUM(AJ87:AJ92)</f>
        <v>0</v>
      </c>
      <c r="AK93" s="85">
        <f>SUM(AK87:AK92)</f>
        <v>0</v>
      </c>
      <c r="AL93" s="93" t="str">
        <f>IF(AF93&gt;0,AK93/AF93,"")</f>
        <v/>
      </c>
    </row>
    <row r="94" spans="1:38" ht="18" customHeight="1">
      <c r="A94" s="57"/>
      <c r="B94" s="59"/>
      <c r="C94" s="59"/>
      <c r="D94" s="59"/>
      <c r="E94" s="59"/>
      <c r="F94" s="60"/>
      <c r="G94" s="60"/>
      <c r="H94" s="11"/>
      <c r="I94" s="61"/>
      <c r="J94" s="11"/>
      <c r="K94" s="61"/>
      <c r="L94" s="11"/>
      <c r="M94" s="61"/>
      <c r="N94" s="11"/>
      <c r="O94" s="61"/>
      <c r="P94" s="11"/>
      <c r="Q94" s="61"/>
      <c r="R94" s="11"/>
      <c r="S94" s="61"/>
      <c r="T94" s="11"/>
      <c r="U94" s="61"/>
      <c r="V94" s="11"/>
      <c r="W94" s="61"/>
      <c r="X94" s="11"/>
      <c r="Y94" s="61"/>
      <c r="Z94" s="11"/>
      <c r="AA94" s="61"/>
      <c r="AB94" s="63"/>
      <c r="AC94" s="61"/>
      <c r="AD94" s="15"/>
      <c r="AE94" s="64"/>
      <c r="AF94" s="65"/>
      <c r="AG94" s="66"/>
      <c r="AH94" s="60"/>
      <c r="AI94" s="66"/>
      <c r="AJ94" s="67"/>
      <c r="AK94" s="68"/>
      <c r="AL94" s="69"/>
    </row>
    <row r="95" spans="1:38" ht="18" customHeight="1" thickBot="1">
      <c r="A95" s="57"/>
      <c r="B95" s="59"/>
      <c r="C95" s="59"/>
      <c r="D95" s="59"/>
      <c r="E95" s="59"/>
      <c r="F95" s="60"/>
      <c r="G95" s="60"/>
      <c r="H95" s="11"/>
      <c r="I95" s="61"/>
      <c r="J95" s="11"/>
      <c r="K95" s="61"/>
      <c r="L95" s="11"/>
      <c r="M95" s="61"/>
      <c r="N95" s="11"/>
      <c r="O95" s="61"/>
      <c r="P95" s="11"/>
      <c r="Q95" s="61"/>
      <c r="R95" s="11"/>
      <c r="S95" s="61"/>
      <c r="T95" s="11"/>
      <c r="U95" s="61"/>
      <c r="V95" s="11"/>
      <c r="W95" s="61"/>
      <c r="X95" s="11"/>
      <c r="Y95" s="61"/>
      <c r="Z95" s="11"/>
      <c r="AA95" s="61"/>
      <c r="AB95" s="63"/>
      <c r="AC95" s="61"/>
      <c r="AD95" s="15"/>
      <c r="AE95" s="64"/>
      <c r="AF95" s="65"/>
      <c r="AG95" s="66"/>
      <c r="AH95" s="60"/>
      <c r="AI95" s="66"/>
      <c r="AJ95" s="67"/>
      <c r="AK95" s="60"/>
      <c r="AL95" s="69"/>
    </row>
    <row r="96" spans="1:38" ht="16.5" thickBot="1">
      <c r="A96" s="216" t="s">
        <v>39</v>
      </c>
      <c r="B96" s="217"/>
      <c r="C96" s="217"/>
      <c r="D96" s="217"/>
      <c r="E96" s="125"/>
      <c r="F96" s="126"/>
      <c r="G96" s="127"/>
      <c r="H96" s="127"/>
      <c r="I96" s="154">
        <f>I93+I84+I76+I64+I52</f>
        <v>0</v>
      </c>
      <c r="J96" s="155"/>
      <c r="K96" s="154">
        <f>K93+K84+K76+K64+K52</f>
        <v>0</v>
      </c>
      <c r="L96" s="155"/>
      <c r="M96" s="154">
        <f>M93+M84+M76+M64+M52</f>
        <v>0</v>
      </c>
      <c r="N96" s="155"/>
      <c r="O96" s="154">
        <f>O93+O84+O76+O64+O52</f>
        <v>0</v>
      </c>
      <c r="P96" s="155"/>
      <c r="Q96" s="154">
        <f>Q93+Q84+Q76+Q64+Q52</f>
        <v>0</v>
      </c>
      <c r="R96" s="155"/>
      <c r="S96" s="154">
        <f>S93+S84+S76+S64+S52</f>
        <v>0</v>
      </c>
      <c r="T96" s="155"/>
      <c r="U96" s="154">
        <f>U93+U84+U76+U64+U52</f>
        <v>0</v>
      </c>
      <c r="V96" s="155"/>
      <c r="W96" s="154">
        <f>W93+W84+W76+W64+W52</f>
        <v>0</v>
      </c>
      <c r="X96" s="155"/>
      <c r="Y96" s="154">
        <f>Y93+Y84+Y76+Y64+Y52</f>
        <v>0</v>
      </c>
      <c r="Z96" s="155"/>
      <c r="AA96" s="154">
        <f>AA93+AA84+AA76+AA64+AA52</f>
        <v>0</v>
      </c>
      <c r="AB96" s="129"/>
      <c r="AC96" s="128">
        <f>AC93+AC84+AC76+AC64+AC52</f>
        <v>0</v>
      </c>
      <c r="AD96" s="130"/>
      <c r="AE96" s="131">
        <f t="shared" ref="AE96" si="131">AE93+AE84+AE76+AE64+AE52</f>
        <v>0</v>
      </c>
      <c r="AF96" s="156">
        <f>AF93+AF84+AF76+AF64+AF52</f>
        <v>0</v>
      </c>
      <c r="AG96" s="157">
        <f>AG93+AG84+AG76+AG64+AG52</f>
        <v>0</v>
      </c>
      <c r="AH96" s="158">
        <f>AH93+AH84+AH76+AH64+AH52</f>
        <v>0</v>
      </c>
      <c r="AI96" s="159">
        <f>AI93+AI84+AI76+AI64+AI52</f>
        <v>0</v>
      </c>
      <c r="AJ96" s="134">
        <f>AJ93+AJ84+AJ76+AJ64+AJ52</f>
        <v>0</v>
      </c>
      <c r="AK96" s="158">
        <f>AK93+AK84+AK76+AK64+AK52</f>
        <v>0</v>
      </c>
      <c r="AL96" s="93" t="str">
        <f>IF(AF96&gt;0,AK96/AF96,"")</f>
        <v/>
      </c>
    </row>
    <row r="97" spans="1:38">
      <c r="A97" s="59"/>
      <c r="B97" s="59"/>
      <c r="C97" s="59"/>
      <c r="D97" s="59"/>
      <c r="E97" s="59"/>
      <c r="F97" s="11"/>
      <c r="G97" s="11"/>
      <c r="H97" s="11"/>
      <c r="I97" s="15"/>
      <c r="J97" s="11"/>
      <c r="K97" s="15"/>
      <c r="L97" s="11"/>
      <c r="M97" s="15"/>
      <c r="N97" s="11"/>
      <c r="O97" s="15"/>
      <c r="P97" s="11"/>
      <c r="Q97" s="15"/>
      <c r="R97" s="11"/>
      <c r="S97" s="15"/>
      <c r="T97" s="11"/>
      <c r="U97" s="15"/>
      <c r="V97" s="11"/>
      <c r="W97" s="15"/>
      <c r="X97" s="11"/>
      <c r="Y97" s="15"/>
      <c r="Z97" s="11"/>
      <c r="AA97" s="15"/>
      <c r="AB97" s="11"/>
      <c r="AC97" s="15"/>
      <c r="AD97" s="15"/>
      <c r="AE97" s="11"/>
      <c r="AF97" s="160"/>
      <c r="AG97" s="161"/>
      <c r="AH97" s="15"/>
      <c r="AI97" s="161"/>
      <c r="AJ97" s="162"/>
      <c r="AK97" s="15"/>
      <c r="AL97" s="163"/>
    </row>
    <row r="98" spans="1:38">
      <c r="A98" s="59"/>
      <c r="B98" s="59"/>
      <c r="C98" s="59"/>
      <c r="D98" s="59"/>
      <c r="E98" s="59"/>
      <c r="F98" s="11"/>
      <c r="G98" s="11"/>
      <c r="H98" s="11"/>
      <c r="I98" s="15"/>
      <c r="J98" s="11"/>
      <c r="K98" s="163"/>
      <c r="L98" s="11"/>
      <c r="M98" s="163"/>
      <c r="N98" s="11"/>
      <c r="O98" s="163"/>
      <c r="P98" s="11"/>
      <c r="Q98" s="163"/>
      <c r="R98" s="11"/>
      <c r="S98" s="15"/>
      <c r="T98" s="11"/>
      <c r="U98" s="15"/>
      <c r="V98" s="11"/>
      <c r="W98" s="15"/>
      <c r="X98" s="11"/>
      <c r="Y98" s="15"/>
      <c r="Z98" s="11"/>
      <c r="AA98" s="15"/>
      <c r="AB98" s="11"/>
      <c r="AC98" s="15"/>
      <c r="AD98" s="15"/>
      <c r="AE98" s="11"/>
      <c r="AF98" s="164"/>
      <c r="AG98" s="161"/>
      <c r="AH98" s="15"/>
      <c r="AI98" s="161"/>
      <c r="AJ98" s="162"/>
      <c r="AK98" s="15"/>
      <c r="AL98" s="163"/>
    </row>
    <row r="99" spans="1:38">
      <c r="A99" s="10"/>
      <c r="B99" s="10"/>
      <c r="C99" s="10"/>
      <c r="D99" s="10"/>
      <c r="E99" s="10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8"/>
      <c r="AG99" s="8"/>
      <c r="AH99" s="7"/>
      <c r="AI99" s="8"/>
      <c r="AJ99" s="7"/>
      <c r="AK99" s="7"/>
      <c r="AL99" s="9"/>
    </row>
    <row r="100" spans="1:38" ht="47.1" customHeight="1">
      <c r="A100" s="213" t="s">
        <v>61</v>
      </c>
      <c r="B100" s="213"/>
      <c r="C100" s="213"/>
      <c r="D100" s="213"/>
      <c r="E100" s="10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8"/>
      <c r="AG100" s="8"/>
      <c r="AH100" s="7"/>
      <c r="AI100" s="8"/>
      <c r="AJ100" s="7"/>
      <c r="AK100" s="7"/>
      <c r="AL100" s="9"/>
    </row>
    <row r="101" spans="1:38">
      <c r="A101" s="10"/>
      <c r="B101" s="10"/>
      <c r="C101" s="10"/>
      <c r="D101" s="10"/>
      <c r="E101" s="10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8"/>
      <c r="AG101" s="8"/>
      <c r="AH101" s="7"/>
      <c r="AI101" s="8"/>
      <c r="AJ101" s="7"/>
      <c r="AK101" s="7"/>
      <c r="AL101" s="9"/>
    </row>
    <row r="102" spans="1:38">
      <c r="A102" s="10"/>
      <c r="B102" s="10"/>
      <c r="C102" s="10"/>
      <c r="D102" s="10"/>
      <c r="E102" s="10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8"/>
      <c r="AG102" s="8"/>
      <c r="AH102" s="7"/>
      <c r="AI102" s="8"/>
      <c r="AJ102" s="7"/>
      <c r="AK102" s="7"/>
      <c r="AL102" s="9"/>
    </row>
    <row r="103" spans="1:38">
      <c r="A103" s="10"/>
      <c r="B103" s="10"/>
      <c r="C103" s="10"/>
      <c r="D103" s="10"/>
      <c r="E103" s="10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8"/>
      <c r="AG103" s="8"/>
      <c r="AH103" s="7"/>
      <c r="AI103" s="8"/>
      <c r="AJ103" s="7"/>
      <c r="AK103" s="7"/>
      <c r="AL103" s="9"/>
    </row>
    <row r="104" spans="1:38">
      <c r="A104" s="10"/>
      <c r="B104" s="165"/>
      <c r="C104" s="10"/>
      <c r="D104" s="10"/>
      <c r="E104" s="10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8"/>
      <c r="AG104" s="8"/>
      <c r="AH104" s="7"/>
      <c r="AI104" s="8"/>
      <c r="AJ104" s="7"/>
      <c r="AK104" s="7"/>
      <c r="AL104" s="9"/>
    </row>
    <row r="105" spans="1:38">
      <c r="A105" s="10"/>
      <c r="B105" s="10"/>
      <c r="C105" s="10"/>
      <c r="D105" s="10"/>
      <c r="E105" s="10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8"/>
      <c r="AG105" s="8"/>
      <c r="AH105" s="7"/>
      <c r="AI105" s="8"/>
      <c r="AJ105" s="7"/>
      <c r="AK105" s="7"/>
      <c r="AL105" s="9"/>
    </row>
  </sheetData>
  <mergeCells count="62">
    <mergeCell ref="C17:D17"/>
    <mergeCell ref="A76:D76"/>
    <mergeCell ref="D61:E61"/>
    <mergeCell ref="D63:E63"/>
    <mergeCell ref="A52:D52"/>
    <mergeCell ref="A100:D100"/>
    <mergeCell ref="B78:D78"/>
    <mergeCell ref="A84:D84"/>
    <mergeCell ref="B86:D86"/>
    <mergeCell ref="A93:D93"/>
    <mergeCell ref="A96:D96"/>
    <mergeCell ref="I7:K7"/>
    <mergeCell ref="I8:K8"/>
    <mergeCell ref="I9:K9"/>
    <mergeCell ref="I10:K10"/>
    <mergeCell ref="Q6:S6"/>
    <mergeCell ref="Q7:S7"/>
    <mergeCell ref="Q8:S8"/>
    <mergeCell ref="Q9:S9"/>
    <mergeCell ref="Q10:S10"/>
    <mergeCell ref="I6:K6"/>
    <mergeCell ref="A7:D7"/>
    <mergeCell ref="E7:F7"/>
    <mergeCell ref="A1:F3"/>
    <mergeCell ref="A5:D5"/>
    <mergeCell ref="E5:F5"/>
    <mergeCell ref="A6:D6"/>
    <mergeCell ref="E6:F6"/>
    <mergeCell ref="A8:D8"/>
    <mergeCell ref="A9:D9"/>
    <mergeCell ref="E9:F9"/>
    <mergeCell ref="A10:D10"/>
    <mergeCell ref="E10:F10"/>
    <mergeCell ref="AB11:AC11"/>
    <mergeCell ref="AD13:AE13"/>
    <mergeCell ref="N13:O13"/>
    <mergeCell ref="P13:Q13"/>
    <mergeCell ref="R13:S13"/>
    <mergeCell ref="T13:U13"/>
    <mergeCell ref="V13:W13"/>
    <mergeCell ref="V11:W11"/>
    <mergeCell ref="X11:Y11"/>
    <mergeCell ref="AB13:AC13"/>
    <mergeCell ref="Z13:AA13"/>
    <mergeCell ref="Q11:S11"/>
    <mergeCell ref="X13:Y13"/>
    <mergeCell ref="B54:D54"/>
    <mergeCell ref="A64:D64"/>
    <mergeCell ref="B66:D66"/>
    <mergeCell ref="D57:E57"/>
    <mergeCell ref="Z11:AA11"/>
    <mergeCell ref="L13:M13"/>
    <mergeCell ref="I11:K11"/>
    <mergeCell ref="A13:F15"/>
    <mergeCell ref="H13:I13"/>
    <mergeCell ref="J13:K13"/>
    <mergeCell ref="A11:D11"/>
    <mergeCell ref="B16:D16"/>
    <mergeCell ref="B23:E23"/>
    <mergeCell ref="B25:D25"/>
    <mergeCell ref="B49:D49"/>
    <mergeCell ref="C27:E27"/>
  </mergeCells>
  <pageMargins left="0.7" right="0.7" top="0.75" bottom="0.75" header="0.3" footer="0.3"/>
  <pageSetup paperSize="9" scale="31" orientation="landscape" r:id="rId1"/>
  <ignoredErrors>
    <ignoredError sqref="O23 AE23:AF23 L6:M9 L11:M11 T6:U9 U10 T11 M10 Q23:S23 U23:W23 Y23:AA23" unlockedFormula="1"/>
    <ignoredError sqref="AC18 AC19:AC22 AE19:AE22 AE18 Y22 Y18 AA18 Y19:Y21 AA19:AA21 AA22" formula="1"/>
    <ignoredError sqref="AC23 AF19:AF22 K18 K22 K20:K21 M18 O18 Q18 K19 M19 O19 Q19 S18 S19 U18 U19 W18 W19 M22 M20:M21 O22 O20:O21 Q22 Q20:Q21 U22 U20:U21 S22 S20:S21 W22 W20:W2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F7D666B8C474CA59E147D095F2624" ma:contentTypeVersion="18" ma:contentTypeDescription="Create a new document." ma:contentTypeScope="" ma:versionID="334f5f46223370a73f2d760789c8ee31">
  <xsd:schema xmlns:xsd="http://www.w3.org/2001/XMLSchema" xmlns:xs="http://www.w3.org/2001/XMLSchema" xmlns:p="http://schemas.microsoft.com/office/2006/metadata/properties" xmlns:ns2="8246a0a2-e1ed-41de-a95c-7b35b3c62f49" xmlns:ns3="1bc5f031-f147-497b-9bb1-32630cbe4dcb" targetNamespace="http://schemas.microsoft.com/office/2006/metadata/properties" ma:root="true" ma:fieldsID="d5ff9b79cf2645aecc7962558db8e6a8" ns2:_="" ns3:_="">
    <xsd:import namespace="8246a0a2-e1ed-41de-a95c-7b35b3c62f49"/>
    <xsd:import namespace="1bc5f031-f147-497b-9bb1-32630cbe4dc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6a0a2-e1ed-41de-a95c-7b35b3c62f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ba157c-4f1d-48cb-8088-243f9cd7ed00}" ma:internalName="TaxCatchAll" ma:showField="CatchAllData" ma:web="8246a0a2-e1ed-41de-a95c-7b35b3c62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5f031-f147-497b-9bb1-32630cbe4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3e14187-b4d4-4fc9-8c4a-20dc3ccbf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1bc5f031-f147-497b-9bb1-32630cbe4dcb">
      <Terms xmlns="http://schemas.microsoft.com/office/infopath/2007/PartnerControls"/>
    </lcf76f155ced4ddcb4097134ff3c332f>
    <TaxCatchAll xmlns="8246a0a2-e1ed-41de-a95c-7b35b3c62f4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50EDF0-DDFC-417E-92F7-011CF242F9B8}"/>
</file>

<file path=customXml/itemProps2.xml><?xml version="1.0" encoding="utf-8"?>
<ds:datastoreItem xmlns:ds="http://schemas.openxmlformats.org/officeDocument/2006/customXml" ds:itemID="{E21B9D81-360C-484A-89B2-8025D639F8AD}"/>
</file>

<file path=customXml/itemProps3.xml><?xml version="1.0" encoding="utf-8"?>
<ds:datastoreItem xmlns:ds="http://schemas.openxmlformats.org/officeDocument/2006/customXml" ds:itemID="{9C5DB94D-4DC4-49D2-9744-79433DA31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Yulia Poliakova</cp:lastModifiedBy>
  <cp:revision/>
  <dcterms:created xsi:type="dcterms:W3CDTF">2012-02-08T11:41:10Z</dcterms:created>
  <dcterms:modified xsi:type="dcterms:W3CDTF">2024-02-29T08:48:04Z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0x010100A68F7D666B8C474CA59E147D095F2624</vt:lpwstr>
  </property>
  <property fmtid="{D5CDD505-2E9C-101B-9397-08002B2CF9AE}" pid="3" name="MediaServiceImageTags">
    <vt:lpwstr/>
  </property>
</Properties>
</file>