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1"/>
  <workbookPr/>
  <mc:AlternateContent xmlns:mc="http://schemas.openxmlformats.org/markup-compatibility/2006">
    <mc:Choice Requires="x15">
      <x15ac:absPath xmlns:x15ac="http://schemas.microsoft.com/office/spreadsheetml/2010/11/ac" url="D:\OLD_Dick3\DAI\BCP 2023\Scales\Динамічні\NEW RFP CONSTRUCTION\RFP-REQ-KYV-24-0319 (Dynamic scales)\Attachment C\"/>
    </mc:Choice>
  </mc:AlternateContent>
  <xr:revisionPtr revIDLastSave="79" documentId="8_{CD7D89F3-8F33-4FD0-A144-49D226C85E9E}" xr6:coauthVersionLast="47" xr6:coauthVersionMax="47" xr10:uidLastSave="{07E2007E-C974-4948-A072-5F1DF039B3A6}"/>
  <bookViews>
    <workbookView xWindow="0" yWindow="0" windowWidth="19200" windowHeight="210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37" i="1"/>
  <c r="E49" i="1"/>
  <c r="E61" i="1"/>
  <c r="E76" i="1"/>
  <c r="E89" i="1"/>
  <c r="E101" i="1"/>
  <c r="E62" i="1"/>
  <c r="E60" i="1"/>
  <c r="E59" i="1"/>
  <c r="E58" i="1"/>
  <c r="E57" i="1"/>
  <c r="E56" i="1"/>
  <c r="E55" i="1"/>
  <c r="E54" i="1"/>
  <c r="E53" i="1"/>
  <c r="E52" i="1"/>
  <c r="D63" i="1" l="1"/>
  <c r="E102" i="1"/>
  <c r="E100" i="1"/>
  <c r="E99" i="1"/>
  <c r="E98" i="1"/>
  <c r="E97" i="1"/>
  <c r="E96" i="1"/>
  <c r="E95" i="1"/>
  <c r="E94" i="1"/>
  <c r="E93" i="1"/>
  <c r="E92" i="1"/>
  <c r="E50" i="1"/>
  <c r="E48" i="1"/>
  <c r="E47" i="1"/>
  <c r="E46" i="1"/>
  <c r="E45" i="1"/>
  <c r="E44" i="1"/>
  <c r="E43" i="1"/>
  <c r="E42" i="1"/>
  <c r="E41" i="1"/>
  <c r="E40" i="1"/>
  <c r="E67" i="1"/>
  <c r="E68" i="1"/>
  <c r="E69" i="1"/>
  <c r="E70" i="1"/>
  <c r="E71" i="1"/>
  <c r="E72" i="1"/>
  <c r="E73" i="1"/>
  <c r="E74" i="1"/>
  <c r="E75" i="1"/>
  <c r="E77" i="1"/>
  <c r="D51" i="1" l="1"/>
  <c r="D64" i="1" s="1"/>
  <c r="D103" i="1"/>
  <c r="E81" i="1" l="1"/>
  <c r="E82" i="1"/>
  <c r="E83" i="1"/>
  <c r="E84" i="1"/>
  <c r="E85" i="1"/>
  <c r="E86" i="1"/>
  <c r="E87" i="1"/>
  <c r="E88" i="1"/>
  <c r="E90" i="1"/>
  <c r="E80" i="1"/>
  <c r="D78" i="1"/>
  <c r="E35" i="1"/>
  <c r="E36" i="1"/>
  <c r="E38" i="1"/>
  <c r="E29" i="1"/>
  <c r="E30" i="1"/>
  <c r="E31" i="1"/>
  <c r="E32" i="1"/>
  <c r="E33" i="1"/>
  <c r="E34" i="1"/>
  <c r="E28" i="1"/>
  <c r="E23" i="1"/>
  <c r="E25" i="1"/>
  <c r="E16" i="1"/>
  <c r="E17" i="1"/>
  <c r="E18" i="1"/>
  <c r="E20" i="1"/>
  <c r="E21" i="1"/>
  <c r="E22" i="1"/>
  <c r="E15" i="1"/>
  <c r="D91" i="1" l="1"/>
  <c r="D104" i="1" s="1"/>
  <c r="D39" i="1"/>
  <c r="D65" i="1" s="1"/>
  <c r="D26" i="1" l="1"/>
  <c r="D10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tc={367231EA-2F60-4BF8-9231-5834494936A6}</author>
    <author>tc={B88209DA-ABEA-4D88-82C7-EF6C76B64CD5}</author>
    <author>tc={8D96DF16-9EDA-4B37-B5E5-3481D0D562BC}</author>
    <author>tc={300CC612-EC68-40DD-A0B2-92F2724A803E}</author>
    <author>tc={95F099D6-FDF6-4018-8216-C200315335BA}</author>
    <author>tc={23482E09-5DCD-48A3-A1BA-15951AD8E602}</author>
    <author>tc={F11DA168-7D44-4F9E-B9D4-BAD2F2BACE03}</author>
    <author>tc={556C0E43-1600-4617-A124-6527FBF9DC42}</author>
    <author>tc={F942DEEE-6E9F-45E5-ABD9-1F2DA08EF4C3}</author>
    <author>tc={35B39876-B0BC-4965-BCB0-624C87868797}</author>
    <author>tc={5766F533-FC4A-4263-A4F6-78D3C5DC2EA8}</author>
    <author>tc={86043C46-C4FA-4D69-B3F3-FAAE092EA811}</author>
    <author>tc={BBF6BB9F-05C6-4C90-A568-CA1EFD839F4C}</author>
    <author>tc={B377DA36-D6CD-45C9-948D-BBBE2D2196D7}</author>
    <author>tc={B2B94B7A-9DD1-499E-AB68-4F3020E8771F}</author>
    <author>tc={DCB12810-7F7E-40D1-ADA6-45EAB6FDD59E}</author>
    <author>tc={6B749548-DD7F-4782-8D91-A9A234D7B2E5}</author>
    <author>tc={58AB72D5-4D20-45D6-AB62-CC39ACABDF79}</author>
    <author>tc={B639B17B-7A05-457D-8F10-E74CECF41011}</author>
    <author>tc={4793E094-3734-44EF-A537-F16435FEE565}</author>
    <author>tc={8D23C677-1EB8-4CEB-8526-6E6FD0EE7BC1}</author>
    <author>tc={7893B13C-A8DF-4C6D-991B-B9C007CDB180}</author>
    <author>tc={BC49935A-8D79-4DC3-855E-974CB58C9D9A}</author>
    <author>tc={99A1AD9B-360E-4B72-B8E3-8663B24D74F8}</author>
    <author>tc={3027BCE6-6F5E-4586-B77D-FF69425C5679}</author>
    <author>tc={83AEF702-0E72-4828-B3AD-016130A39CB8}</author>
    <author>tc={D9593785-F4F5-42F2-8597-882C258C0914}</author>
    <author>tc={D71C5E94-43FD-48F1-AC5A-E5222608E95D}</author>
    <author>tc={B6F93906-C9E9-4E9E-9DBD-A96936535DB6}</author>
    <author>tc={EAE05D83-4E3C-42D0-8DB4-DF11AEE9318D}</author>
    <author>tc={C0F5D0BE-1B36-42A4-B008-EE98A22063D0}</author>
    <author>tc={A33D02BF-2CA9-46AA-A635-0BE979A93D1B}</author>
    <author>tc={E9BF4161-1A75-44DC-A2A1-707B54F1502B}</author>
    <author>tc={264518CC-D1D2-4EB6-B0E4-50C80EF66646}</author>
    <author>tc={7E2A2331-F4D1-4606-B13D-A71D8CFD965A}</author>
  </authors>
  <commentList>
    <comment ref="B17" authorId="0" shapeId="0" xr:uid="{367231EA-2F60-4BF8-9231-5834494936A6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1 - Stage 3</t>
      </text>
    </comment>
    <comment ref="B18" authorId="1" shapeId="0" xr:uid="{B88209DA-ABEA-4D88-82C7-EF6C76B64CD5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2 - Stage 4</t>
      </text>
    </comment>
    <comment ref="B20" authorId="2" shapeId="0" xr:uid="{8D96DF16-9EDA-4B37-B5E5-3481D0D562BC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3 - Stage 5</t>
      </text>
    </comment>
    <comment ref="B22" authorId="3" shapeId="0" xr:uid="{300CC612-EC68-40DD-A0B2-92F2724A803E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4 - Stage 6</t>
      </text>
    </comment>
    <comment ref="B24" authorId="4" shapeId="0" xr:uid="{95F099D6-FDF6-4018-8216-C200315335B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Payment 5 - Stage 7
</t>
      </text>
    </comment>
    <comment ref="B30" authorId="5" shapeId="0" xr:uid="{23482E09-5DCD-48A3-A1BA-15951AD8E602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1 - Stage 3</t>
      </text>
    </comment>
    <comment ref="B31" authorId="6" shapeId="0" xr:uid="{F11DA168-7D44-4F9E-B9D4-BAD2F2BACE03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2 - Stage 4</t>
      </text>
    </comment>
    <comment ref="B33" authorId="7" shapeId="0" xr:uid="{556C0E43-1600-4617-A124-6527FBF9DC42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3 - Stage 5</t>
      </text>
    </comment>
    <comment ref="B35" authorId="8" shapeId="0" xr:uid="{F942DEEE-6E9F-45E5-ABD9-1F2DA08EF4C3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4 - Stage 6</t>
      </text>
    </comment>
    <comment ref="B37" authorId="9" shapeId="0" xr:uid="{35B39876-B0BC-4965-BCB0-624C8786879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Payment 5 - Stage 7
</t>
      </text>
    </comment>
    <comment ref="B42" authorId="10" shapeId="0" xr:uid="{5766F533-FC4A-4263-A4F6-78D3C5DC2EA8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1 - Stage 3</t>
      </text>
    </comment>
    <comment ref="B43" authorId="11" shapeId="0" xr:uid="{86043C46-C4FA-4D69-B3F3-FAAE092EA811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2 - Stage 4</t>
      </text>
    </comment>
    <comment ref="B45" authorId="12" shapeId="0" xr:uid="{BBF6BB9F-05C6-4C90-A568-CA1EFD839F4C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3 - Stage 5</t>
      </text>
    </comment>
    <comment ref="B47" authorId="13" shapeId="0" xr:uid="{B377DA36-D6CD-45C9-948D-BBBE2D2196D7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4 - Stage 6</t>
      </text>
    </comment>
    <comment ref="B49" authorId="14" shapeId="0" xr:uid="{B2B94B7A-9DD1-499E-AB68-4F3020E8771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Payment 5 - Stage 7
</t>
      </text>
    </comment>
    <comment ref="B54" authorId="15" shapeId="0" xr:uid="{DCB12810-7F7E-40D1-ADA6-45EAB6FDD59E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1 - Stage 3</t>
      </text>
    </comment>
    <comment ref="B55" authorId="16" shapeId="0" xr:uid="{6B749548-DD7F-4782-8D91-A9A234D7B2E5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2 - Stage 4</t>
      </text>
    </comment>
    <comment ref="B57" authorId="17" shapeId="0" xr:uid="{58AB72D5-4D20-45D6-AB62-CC39ACABDF79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3 - Stage 5</t>
      </text>
    </comment>
    <comment ref="B59" authorId="18" shapeId="0" xr:uid="{B639B17B-7A05-457D-8F10-E74CECF41011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4 - Stage 6</t>
      </text>
    </comment>
    <comment ref="B61" authorId="19" shapeId="0" xr:uid="{4793E094-3734-44EF-A537-F16435FEE56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Payment 5 - Stage 7
</t>
      </text>
    </comment>
    <comment ref="B69" authorId="20" shapeId="0" xr:uid="{8D23C677-1EB8-4CEB-8526-6E6FD0EE7BC1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1 - Stage 3</t>
      </text>
    </comment>
    <comment ref="B70" authorId="21" shapeId="0" xr:uid="{7893B13C-A8DF-4C6D-991B-B9C007CDB180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2 - Stage 4</t>
      </text>
    </comment>
    <comment ref="B72" authorId="22" shapeId="0" xr:uid="{BC49935A-8D79-4DC3-855E-974CB58C9D9A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3 - Stage 5</t>
      </text>
    </comment>
    <comment ref="B74" authorId="23" shapeId="0" xr:uid="{99A1AD9B-360E-4B72-B8E3-8663B24D74F8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4 - Stage 6</t>
      </text>
    </comment>
    <comment ref="B76" authorId="24" shapeId="0" xr:uid="{3027BCE6-6F5E-4586-B77D-FF69425C567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Payment 5 - Stage 7
</t>
      </text>
    </comment>
    <comment ref="B82" authorId="25" shapeId="0" xr:uid="{83AEF702-0E72-4828-B3AD-016130A39CB8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1 - Stage 3</t>
      </text>
    </comment>
    <comment ref="B83" authorId="26" shapeId="0" xr:uid="{D9593785-F4F5-42F2-8597-882C258C0914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2 - Stage 4</t>
      </text>
    </comment>
    <comment ref="B85" authorId="27" shapeId="0" xr:uid="{D71C5E94-43FD-48F1-AC5A-E5222608E95D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3 - Stage 5</t>
      </text>
    </comment>
    <comment ref="B87" authorId="28" shapeId="0" xr:uid="{B6F93906-C9E9-4E9E-9DBD-A96936535DB6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4 - Stage 6</t>
      </text>
    </comment>
    <comment ref="B89" authorId="29" shapeId="0" xr:uid="{EAE05D83-4E3C-42D0-8DB4-DF11AEE9318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Payment 5 - Stage 7
</t>
      </text>
    </comment>
    <comment ref="B94" authorId="30" shapeId="0" xr:uid="{C0F5D0BE-1B36-42A4-B008-EE98A22063D0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1 - Stage 3</t>
      </text>
    </comment>
    <comment ref="B95" authorId="31" shapeId="0" xr:uid="{A33D02BF-2CA9-46AA-A635-0BE979A93D1B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2 - Stage 4</t>
      </text>
    </comment>
    <comment ref="B97" authorId="32" shapeId="0" xr:uid="{E9BF4161-1A75-44DC-A2A1-707B54F1502B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3 - Stage 5</t>
      </text>
    </comment>
    <comment ref="B99" authorId="33" shapeId="0" xr:uid="{264518CC-D1D2-4EB6-B0E4-50C80EF66646}">
      <text>
        <t>[Threaded comment]
Your version of Excel allows you to read this threaded comment; however, any edits to it will get removed if the file is opened in a newer version of Excel. Learn more: https://go.microsoft.com/fwlink/?linkid=870924
Comment:
    Payment 4 - Stage 6</t>
      </text>
    </comment>
    <comment ref="B101" authorId="34" shapeId="0" xr:uid="{7E2A2331-F4D1-4606-B13D-A71D8CFD965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Payment 5 - Stage 7
</t>
      </text>
    </comment>
  </commentList>
</comments>
</file>

<file path=xl/sharedStrings.xml><?xml version="1.0" encoding="utf-8"?>
<sst xmlns="http://schemas.openxmlformats.org/spreadsheetml/2006/main" count="140" uniqueCount="73">
  <si>
    <t xml:space="preserve">REQ-KYV-24-0319 Attachment C. to RFP_Detailed Budget/ </t>
  </si>
  <si>
    <t>REQ-KYV-24-0319 Додаток C. до Запиту_Детальний бюджет</t>
  </si>
  <si>
    <t>Subcontractor Name / Назва Субпідрядника</t>
  </si>
  <si>
    <t>Fixed Price / Фіксована ціна</t>
  </si>
  <si>
    <t>Activity  / Захід</t>
  </si>
  <si>
    <t xml:space="preserve">Date / Дата </t>
  </si>
  <si>
    <r>
      <t xml:space="preserve">IMPORTANT! / ВАЖЛИВО! </t>
    </r>
    <r>
      <rPr>
        <sz val="11"/>
        <color rgb="FFFF0000"/>
        <rFont val="Calibri"/>
        <family val="2"/>
        <scheme val="minor"/>
      </rPr>
      <t xml:space="preserve">Price should include all expenses (any installation/ assembly, setup services, any logistics and final delivery, </t>
    </r>
    <r>
      <rPr>
        <b/>
        <sz val="11"/>
        <color rgb="FFFF0000"/>
        <rFont val="Calibri"/>
        <family val="2"/>
        <scheme val="minor"/>
      </rPr>
      <t>cost for brokerage services in case of import of goods, if the supplier is not a resident of Ukraine</t>
    </r>
    <r>
      <rPr>
        <sz val="11"/>
        <color rgb="FFFF0000"/>
        <rFont val="Calibri"/>
        <family val="2"/>
        <scheme val="minor"/>
      </rPr>
      <t>, training services). / Ціна має включати всі витрати (будь-яку зборку/ установку, налаштування, будь-яку логістику та кінцеву доставку,</t>
    </r>
    <r>
      <rPr>
        <b/>
        <sz val="11"/>
        <color rgb="FFFF0000"/>
        <rFont val="Calibri"/>
        <family val="2"/>
        <scheme val="minor"/>
      </rPr>
      <t xml:space="preserve"> вартість за брокерські послуги у випадку імпорту товару, якщо постачальник не резидент України</t>
    </r>
    <r>
      <rPr>
        <sz val="11"/>
        <color rgb="FFFF0000"/>
        <rFont val="Calibri"/>
        <family val="2"/>
        <scheme val="minor"/>
      </rPr>
      <t>, послуги навчання персоналу).</t>
    </r>
  </si>
  <si>
    <t>All prices are in USD without VAT/ Усі ціни надані в дол США. без ПДВ</t>
  </si>
  <si>
    <t xml:space="preserve">Item </t>
  </si>
  <si>
    <t>Назва</t>
  </si>
  <si>
    <t xml:space="preserve">Кількість </t>
  </si>
  <si>
    <t xml:space="preserve">Ціна за одиницю, USD без ПДВ </t>
  </si>
  <si>
    <t xml:space="preserve">Ціна, USD без ПДВ  </t>
  </si>
  <si>
    <t xml:space="preserve">Адреса доставки </t>
  </si>
  <si>
    <t>No./</t>
  </si>
  <si>
    <t xml:space="preserve">/ </t>
  </si>
  <si>
    <t>/</t>
  </si>
  <si>
    <t>№</t>
  </si>
  <si>
    <t xml:space="preserve"> Item name</t>
  </si>
  <si>
    <t>Quantity</t>
  </si>
  <si>
    <t>Unit price, USD w/o VAT</t>
  </si>
  <si>
    <t>Price, USD w/o VAT</t>
  </si>
  <si>
    <t>Delivery address</t>
  </si>
  <si>
    <t>LOT 1 Procurement of Dynamic scales for rail tracks (Weight in Motion System) for the railway BCP Mostyska-II  / ЛОТ 1 Закупівля динамічних ваг для залізничних колій (система зважування у русі) для залізничного пунку пропуску Мостиська-ІІ</t>
  </si>
  <si>
    <t>1.1</t>
  </si>
  <si>
    <t>Ваги залізничні платформні автоматичні  для зважування залізничних вагонів у русі на суміщеній колії 1435/1520 мм / Automatic rail-weighbridges for the weighting-in-motion on the 1435/1520 mm dual gauge rail truck</t>
  </si>
  <si>
    <t xml:space="preserve">Умови доставки:  DDP Україна. Львівська область, Яворівський район, село Мостиська Другі, вулиця Деповська 10а (Залізнична станція Мостиська II) / Delivery terms: DDP Ukraine. 81320, Lviv Oblast, Yavorivskyi Rayon, Mostyska Drugi village, Depovska street 10a (Mostyska II railway station)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</si>
  <si>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color rgb="FF000000"/>
        <rFont val="Calibri"/>
        <family val="2"/>
        <scheme val="minor"/>
      </rPr>
      <t>Інші витрати</t>
    </r>
    <r>
      <rPr>
        <sz val="11"/>
        <color rgb="FF000000"/>
        <rFont val="Calibri"/>
        <family val="2"/>
        <scheme val="minor"/>
      </rPr>
      <t xml:space="preserve"> / Other costs</t>
    </r>
    <r>
      <rPr>
        <b/>
        <sz val="11"/>
        <color rgb="FF000000"/>
        <rFont val="Calibri"/>
        <family val="2"/>
        <scheme val="minor"/>
      </rPr>
      <t>:</t>
    </r>
  </si>
  <si>
    <t>- розробка та погодження документації для установки ваг з АТ "Укрзалізниця / Design cost for installation of dynamic scales</t>
  </si>
  <si>
    <t>- підготовка місця установки включно з вивозом та утилізацією будівельного сміття / Preparation of site for installation, including removal and disposal of construction waste</t>
  </si>
  <si>
    <t>- прокладення і підключення до мереж кабелів живлення, кабелів передачі даних, та інших необхідних інтерфейсів / Connection to networks power cables, data transmission cables, and other needed interfaces</t>
  </si>
  <si>
    <t>- будь-яка логістика та кінцева доставка/delivery cost of dynamic scales</t>
  </si>
  <si>
    <t>- зборка/установка ваг/налаштування /assembly / installation/ adjustments</t>
  </si>
  <si>
    <t xml:space="preserve">- усі перебачені нормативними документами види випробування після установки (монтажу),що необхідні для введення в експлуатацію/Commissioning of dynamic scales - regulatory testing of equipment </t>
  </si>
  <si>
    <t>- отримання необхідних дозвільних документів, сетрифікатів та декларацій / Cost of necessary permits, certificates and declarations</t>
  </si>
  <si>
    <t>- трирічний Договір на технічне обслуговування та гарантійне обслуговування між постачальником і кінцевим бенефіціаром / three-year Maintenance and Warranty Agreement between the supplier and the final beneficiary</t>
  </si>
  <si>
    <r>
      <rPr>
        <b/>
        <sz val="11"/>
        <color rgb="FF000000"/>
        <rFont val="Calibri"/>
        <family val="2"/>
        <scheme val="minor"/>
      </rPr>
      <t>Будь ласка, додайте додаткові рядки за потребою</t>
    </r>
    <r>
      <rPr>
        <sz val="11"/>
        <color rgb="FF000000"/>
        <rFont val="Calibri"/>
        <family val="2"/>
        <scheme val="minor"/>
      </rPr>
      <t xml:space="preserve"> / Please add additional lines as needed</t>
    </r>
  </si>
  <si>
    <t>Sub-total item 1.1/ Разом пункт 1.1</t>
  </si>
  <si>
    <t xml:space="preserve">LOT 2 Procurement of Dynamic scales for rail tracks (Weight in Motion System) for the railway BCP Chop / ЛОТ 2 Закупівля динамічних ваг для залізничних колій (система зважування у русі) для залізничного пунку пропуску Чоп </t>
  </si>
  <si>
    <t>2.1</t>
  </si>
  <si>
    <t>Ваги залізничні платформні автоматичні  для зважування залізничних вагонів у русі на колії 1520 мм / Automatic rail-weighbridges for the weighting-in-motion on the 1520 mm gauge rail truck</t>
  </si>
  <si>
    <r>
      <rPr>
        <b/>
        <sz val="11"/>
        <rFont val="Calibri"/>
        <family val="2"/>
        <charset val="204"/>
        <scheme val="minor"/>
      </rPr>
      <t xml:space="preserve">Умови доставки DDP Україна.  89502, Закарпатська обл, м Чоп, вул. Берег 93 (Залізнична станція Чоп)) / Delivery terms: DDP Ukraine. 89502, Zakarpattia Oblast, Chop city, Bereg street 93 (Chop railway station)    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</si>
  <si>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Sub-total item 2.1/ Разом пункт 2.1</t>
  </si>
  <si>
    <t>2.2.1</t>
  </si>
  <si>
    <t>Ваги залізничні платформні автоматичні  для зважування залізничних вагонів у русі на колії 1435 мм (Напрямок Словаччини) / Automatic rail-weighbridges for the weighting-in-motion on the 1435 mm gauge rail truck (Slovakia direction)</t>
  </si>
  <si>
    <r>
      <rPr>
        <b/>
        <sz val="11"/>
        <rFont val="Calibri"/>
        <family val="2"/>
        <charset val="204"/>
        <scheme val="minor"/>
      </rPr>
      <t xml:space="preserve">Умови доставки DDP Україна.  89502, Закарпатська обл, м Чоп, вул. Берег 93 (Залізнична станція Чоп)) / Delivery terms: DDP Ukraine. 89502, Zakarpattia Oblast, Chop city, Bereg street 93 (Chop railway station)  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</si>
  <si>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Sub-total item 2.2.1/ Разом пункт 2.2.1</t>
  </si>
  <si>
    <t>2.2.2</t>
  </si>
  <si>
    <t>Ваги залізничні платформні автоматичні  для зважування залізничних вагонів у русі на колії 1435 мм (напрямок Угорщини) / Automatic rail-weighbridges for the weighting-in-motion on the 1435 mm gauge rail truck (Hungary direction)</t>
  </si>
  <si>
    <r>
      <rPr>
        <b/>
        <sz val="11"/>
        <rFont val="Calibri"/>
        <family val="2"/>
        <charset val="204"/>
        <scheme val="minor"/>
      </rPr>
      <t>Умови доставки DDP Україна.  89502, Закарпатська обл, м Чоп, вул. Берег 93 (Залізнична станція Чоп)) / Delivery terms: DDP Ukraine. 89502, Zakarpattia Oblast, Chop city, Bereg street 93 (Chop railway station)</t>
    </r>
    <r>
      <rPr>
        <b/>
        <sz val="11"/>
        <color rgb="FFFF0000"/>
        <rFont val="Calibri"/>
        <family val="2"/>
        <scheme val="minor"/>
      </rPr>
      <t xml:space="preserve">    </t>
    </r>
  </si>
  <si>
    <t>Sub-total item 2.2.2/ Разом пункт 2.2.2</t>
  </si>
  <si>
    <t>Sub-total item 2.2/ Разом пункт 2.2</t>
  </si>
  <si>
    <t>Sum-total for all items / Загальна вартість по усім пунктам</t>
  </si>
  <si>
    <t>LOT 3 Procurement of Dynamic scales for rail tracks (Weight in Motion System) for the railway BCP Vadul-Siret / ЛОТ 3 Закупівля динамічних ваг для залізничних колій (система зважування у русі) для для залізничного пунку пропуску Вадул-Сірет</t>
  </si>
  <si>
    <t>3.1</t>
  </si>
  <si>
    <r>
      <rPr>
        <b/>
        <sz val="11"/>
        <rFont val="Calibri"/>
        <family val="2"/>
        <charset val="204"/>
        <scheme val="minor"/>
      </rPr>
      <t xml:space="preserve">Умови доставки: DDP Україна.  60444, Чернівецька область, Чернівецький район, село Черепківці, вулиця Привокзальна 4 / Delivery terms: DDP Ukraine.  60444, Chernivtsi Oblast, Chernivtsi Rayon, Cherepkivtsi village, Pryvokzalna street 4 (Vadul-Siret railway station) 
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</si>
  <si>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Sub-total item 3.1/ Разом пункт 3.1</t>
  </si>
  <si>
    <t xml:space="preserve">LOT 4 Procurement of Dynamic scales for rail tracks (Weight in Motion System) for the railway BCP Yahodyn / ЛОТ 4 Закупівля динамічних ваг для залізничних колій (система зважування у русі) для залізничного пунку пропуску Ягодин </t>
  </si>
  <si>
    <t>4.1</t>
  </si>
  <si>
    <t xml:space="preserve">Умови доставки:  DDP Україна. 44350, Волинська область, Ковельський район, село Римачі (Залізнична станція Ягодин) / Delivery terms: DDP Ukraine. 44350, Volyn Oblast, Kovel Rayon, Rymachi village, (Yahodyn railway station)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</si>
  <si>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Sub-total item 4.1/ Разом пункт 4.1</t>
  </si>
  <si>
    <t>4.2</t>
  </si>
  <si>
    <t>Ваги залізничні платформні автоматичні  для зважування залізничних вагонів у русі на колії 1435 мм / Automatic rail-weighbridges for the weighting-in-motion on the 1435 mm gauge rail truck</t>
  </si>
  <si>
    <t>Sub-total item 4.2/ Разом пункт 4.2</t>
  </si>
  <si>
    <t>Grand total for all items / Загальна вартість по усім пунктам</t>
  </si>
  <si>
    <t>DAI standard payment terms are payment within 45 days upon delivery and acceptance of the provided goods and  services. /</t>
  </si>
  <si>
    <t>Стандартні умови оплати компанії «DAI» є оплатою протягом 45 днів з моменту доставки та прийняття наданих товарів та послуг.</t>
  </si>
  <si>
    <t>NAME/ПІБ: ______________________________________________________</t>
  </si>
  <si>
    <t>SIGNATURE/ПІДПИС: _____________________________________________</t>
  </si>
  <si>
    <t>TITLE/ПОСАДА: ___________________________________________________</t>
  </si>
  <si>
    <t>E-MAIL ______________________________________</t>
  </si>
  <si>
    <t>NAME OF THE COMPANY/НАЗВА КОМПАНІЇ: ________________________</t>
  </si>
  <si>
    <t>OFFICIAL STAMP/ПЕЧАТКА: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</si>
</sst>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_₽"/>
    <numFmt numFmtId="165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594304"/>
      <name val="Calibri"/>
      <family val="2"/>
      <scheme val="minor"/>
    </font>
    <font>
      <sz val="10"/>
      <color rgb="FF59430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rgb="FF000000"/>
      <name val="Traditional Arabic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7" fillId="0" borderId="0"/>
  </cellStyleXfs>
  <cellXfs count="9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distributed"/>
    </xf>
    <xf numFmtId="0" fontId="1" fillId="2" borderId="0" xfId="0" applyFont="1" applyFill="1" applyAlignment="1">
      <alignment horizontal="left" vertical="distributed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18" fillId="0" borderId="0" xfId="1" applyFont="1"/>
    <xf numFmtId="0" fontId="17" fillId="0" borderId="0" xfId="1"/>
    <xf numFmtId="0" fontId="4" fillId="2" borderId="2" xfId="0" applyFont="1" applyFill="1" applyBorder="1" applyAlignment="1">
      <alignment horizontal="center" vertical="center" wrapText="1"/>
    </xf>
    <xf numFmtId="164" fontId="10" fillId="2" borderId="21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65" fontId="0" fillId="2" borderId="23" xfId="0" applyNumberFormat="1" applyFill="1" applyBorder="1"/>
    <xf numFmtId="49" fontId="0" fillId="2" borderId="0" xfId="0" applyNumberFormat="1" applyFill="1"/>
    <xf numFmtId="49" fontId="3" fillId="2" borderId="4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left" vertical="top" wrapText="1" indent="1"/>
    </xf>
    <xf numFmtId="49" fontId="2" fillId="2" borderId="13" xfId="0" applyNumberFormat="1" applyFont="1" applyFill="1" applyBorder="1" applyAlignment="1">
      <alignment horizontal="left" vertical="top" wrapText="1" indent="1"/>
    </xf>
    <xf numFmtId="49" fontId="2" fillId="2" borderId="14" xfId="0" applyNumberFormat="1" applyFont="1" applyFill="1" applyBorder="1" applyAlignment="1">
      <alignment horizontal="left" vertical="top" wrapText="1" indent="1"/>
    </xf>
    <xf numFmtId="49" fontId="0" fillId="0" borderId="0" xfId="0" applyNumberFormat="1"/>
    <xf numFmtId="164" fontId="10" fillId="2" borderId="0" xfId="0" applyNumberFormat="1" applyFont="1" applyFill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vertical="center" wrapText="1"/>
    </xf>
    <xf numFmtId="49" fontId="10" fillId="2" borderId="20" xfId="0" applyNumberFormat="1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left" vertical="top" wrapText="1" indent="1"/>
    </xf>
    <xf numFmtId="0" fontId="13" fillId="2" borderId="37" xfId="0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vertical="center" wrapText="1"/>
    </xf>
    <xf numFmtId="49" fontId="2" fillId="3" borderId="11" xfId="0" applyNumberFormat="1" applyFont="1" applyFill="1" applyBorder="1" applyAlignment="1">
      <alignment horizontal="left" vertical="top" wrapText="1" indent="1"/>
    </xf>
    <xf numFmtId="49" fontId="2" fillId="5" borderId="11" xfId="0" applyNumberFormat="1" applyFont="1" applyFill="1" applyBorder="1" applyAlignment="1">
      <alignment horizontal="left" vertical="top" wrapText="1" indent="1"/>
    </xf>
    <xf numFmtId="49" fontId="2" fillId="5" borderId="13" xfId="0" applyNumberFormat="1" applyFont="1" applyFill="1" applyBorder="1" applyAlignment="1">
      <alignment horizontal="left" vertical="top" wrapText="1" indent="1"/>
    </xf>
    <xf numFmtId="49" fontId="2" fillId="6" borderId="11" xfId="0" applyNumberFormat="1" applyFont="1" applyFill="1" applyBorder="1" applyAlignment="1">
      <alignment horizontal="left" vertical="top" wrapText="1" indent="1"/>
    </xf>
    <xf numFmtId="49" fontId="2" fillId="6" borderId="13" xfId="0" applyNumberFormat="1" applyFont="1" applyFill="1" applyBorder="1" applyAlignment="1">
      <alignment horizontal="left" vertical="top" wrapText="1" indent="1"/>
    </xf>
    <xf numFmtId="49" fontId="2" fillId="7" borderId="13" xfId="0" applyNumberFormat="1" applyFont="1" applyFill="1" applyBorder="1" applyAlignment="1">
      <alignment horizontal="left" vertical="top" wrapText="1" indent="1"/>
    </xf>
    <xf numFmtId="49" fontId="2" fillId="8" borderId="12" xfId="0" applyNumberFormat="1" applyFont="1" applyFill="1" applyBorder="1" applyAlignment="1">
      <alignment horizontal="left" vertical="top" wrapText="1" indent="1"/>
    </xf>
    <xf numFmtId="0" fontId="7" fillId="2" borderId="16" xfId="0" applyFont="1" applyFill="1" applyBorder="1" applyAlignment="1">
      <alignment horizontal="right" vertical="top"/>
    </xf>
    <xf numFmtId="0" fontId="7" fillId="2" borderId="17" xfId="0" applyFont="1" applyFill="1" applyBorder="1" applyAlignment="1">
      <alignment horizontal="right" vertical="top"/>
    </xf>
    <xf numFmtId="165" fontId="9" fillId="3" borderId="24" xfId="0" applyNumberFormat="1" applyFont="1" applyFill="1" applyBorder="1" applyAlignment="1">
      <alignment horizontal="center" vertical="top"/>
    </xf>
    <xf numFmtId="165" fontId="9" fillId="3" borderId="25" xfId="0" applyNumberFormat="1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49" fontId="10" fillId="2" borderId="35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9" fontId="10" fillId="2" borderId="36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vertical="top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distributed"/>
    </xf>
    <xf numFmtId="49" fontId="10" fillId="2" borderId="4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distributed"/>
    </xf>
    <xf numFmtId="0" fontId="8" fillId="4" borderId="31" xfId="0" applyFont="1" applyFill="1" applyBorder="1" applyAlignment="1">
      <alignment horizontal="center" vertical="top"/>
    </xf>
    <xf numFmtId="165" fontId="9" fillId="4" borderId="32" xfId="0" applyNumberFormat="1" applyFont="1" applyFill="1" applyBorder="1" applyAlignment="1">
      <alignment horizontal="center" vertical="top"/>
    </xf>
    <xf numFmtId="165" fontId="9" fillId="4" borderId="33" xfId="0" applyNumberFormat="1" applyFont="1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54398CCA-3C43-42E4-876A-EA0DB6860AC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leg Kucherov" id="{E30FACEE-75BF-46C3-927F-64B5E9C6A7C9}" userId="fe4994a8e812ce3b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" dT="2024-10-22T12:51:33.89" personId="{E30FACEE-75BF-46C3-927F-64B5E9C6A7C9}" id="{367231EA-2F60-4BF8-9231-5834494936A6}">
    <text>Payment 1 - Stage 3</text>
  </threadedComment>
  <threadedComment ref="B18" dT="2024-10-22T13:52:40.68" personId="{E30FACEE-75BF-46C3-927F-64B5E9C6A7C9}" id="{B88209DA-ABEA-4D88-82C7-EF6C76B64CD5}">
    <text>Payment 2 - Stage 4</text>
  </threadedComment>
  <threadedComment ref="B20" dT="2024-10-22T13:58:31.79" personId="{E30FACEE-75BF-46C3-927F-64B5E9C6A7C9}" id="{8D96DF16-9EDA-4B37-B5E5-3481D0D562BC}">
    <text>Payment 3 - Stage 5</text>
  </threadedComment>
  <threadedComment ref="B22" dT="2024-10-22T13:59:19.54" personId="{E30FACEE-75BF-46C3-927F-64B5E9C6A7C9}" id="{300CC612-EC68-40DD-A0B2-92F2724A803E}">
    <text>Payment 4 - Stage 6</text>
  </threadedComment>
  <threadedComment ref="B24" dT="2024-10-22T13:59:45.76" personId="{E30FACEE-75BF-46C3-927F-64B5E9C6A7C9}" id="{95F099D6-FDF6-4018-8216-C200315335BA}">
    <text xml:space="preserve">Payment 5 - Stage 7
</text>
  </threadedComment>
  <threadedComment ref="B30" dT="2024-10-22T12:51:33.89" personId="{E30FACEE-75BF-46C3-927F-64B5E9C6A7C9}" id="{23482E09-5DCD-48A3-A1BA-15951AD8E602}">
    <text>Payment 1 - Stage 3</text>
  </threadedComment>
  <threadedComment ref="B31" dT="2024-10-22T13:52:40.68" personId="{E30FACEE-75BF-46C3-927F-64B5E9C6A7C9}" id="{F11DA168-7D44-4F9E-B9D4-BAD2F2BACE03}">
    <text>Payment 2 - Stage 4</text>
  </threadedComment>
  <threadedComment ref="B33" dT="2024-10-22T13:58:31.79" personId="{E30FACEE-75BF-46C3-927F-64B5E9C6A7C9}" id="{556C0E43-1600-4617-A124-6527FBF9DC42}">
    <text>Payment 3 - Stage 5</text>
  </threadedComment>
  <threadedComment ref="B35" dT="2024-10-22T13:59:19.54" personId="{E30FACEE-75BF-46C3-927F-64B5E9C6A7C9}" id="{F942DEEE-6E9F-45E5-ABD9-1F2DA08EF4C3}">
    <text>Payment 4 - Stage 6</text>
  </threadedComment>
  <threadedComment ref="B37" dT="2024-10-22T13:59:45.76" personId="{E30FACEE-75BF-46C3-927F-64B5E9C6A7C9}" id="{35B39876-B0BC-4965-BCB0-624C87868797}">
    <text xml:space="preserve">Payment 5 - Stage 7
</text>
  </threadedComment>
  <threadedComment ref="B42" dT="2024-10-22T12:51:33.89" personId="{E30FACEE-75BF-46C3-927F-64B5E9C6A7C9}" id="{5766F533-FC4A-4263-A4F6-78D3C5DC2EA8}">
    <text>Payment 1 - Stage 3</text>
  </threadedComment>
  <threadedComment ref="B43" dT="2024-10-22T13:52:40.68" personId="{E30FACEE-75BF-46C3-927F-64B5E9C6A7C9}" id="{86043C46-C4FA-4D69-B3F3-FAAE092EA811}">
    <text>Payment 2 - Stage 4</text>
  </threadedComment>
  <threadedComment ref="B45" dT="2024-10-22T13:58:31.79" personId="{E30FACEE-75BF-46C3-927F-64B5E9C6A7C9}" id="{BBF6BB9F-05C6-4C90-A568-CA1EFD839F4C}">
    <text>Payment 3 - Stage 5</text>
  </threadedComment>
  <threadedComment ref="B47" dT="2024-10-22T13:59:19.54" personId="{E30FACEE-75BF-46C3-927F-64B5E9C6A7C9}" id="{B377DA36-D6CD-45C9-948D-BBBE2D2196D7}">
    <text>Payment 4 - Stage 6</text>
  </threadedComment>
  <threadedComment ref="B49" dT="2024-10-22T13:59:45.76" personId="{E30FACEE-75BF-46C3-927F-64B5E9C6A7C9}" id="{B2B94B7A-9DD1-499E-AB68-4F3020E8771F}">
    <text xml:space="preserve">Payment 5 - Stage 7
</text>
  </threadedComment>
  <threadedComment ref="B54" dT="2024-10-22T12:51:33.89" personId="{E30FACEE-75BF-46C3-927F-64B5E9C6A7C9}" id="{DCB12810-7F7E-40D1-ADA6-45EAB6FDD59E}">
    <text>Payment 1 - Stage 3</text>
  </threadedComment>
  <threadedComment ref="B55" dT="2024-10-22T13:52:40.68" personId="{E30FACEE-75BF-46C3-927F-64B5E9C6A7C9}" id="{6B749548-DD7F-4782-8D91-A9A234D7B2E5}">
    <text>Payment 2 - Stage 4</text>
  </threadedComment>
  <threadedComment ref="B57" dT="2024-10-22T13:58:31.79" personId="{E30FACEE-75BF-46C3-927F-64B5E9C6A7C9}" id="{58AB72D5-4D20-45D6-AB62-CC39ACABDF79}">
    <text>Payment 3 - Stage 5</text>
  </threadedComment>
  <threadedComment ref="B59" dT="2024-10-22T13:59:19.54" personId="{E30FACEE-75BF-46C3-927F-64B5E9C6A7C9}" id="{B639B17B-7A05-457D-8F10-E74CECF41011}">
    <text>Payment 4 - Stage 6</text>
  </threadedComment>
  <threadedComment ref="B61" dT="2024-10-22T13:59:45.76" personId="{E30FACEE-75BF-46C3-927F-64B5E9C6A7C9}" id="{4793E094-3734-44EF-A537-F16435FEE565}">
    <text xml:space="preserve">Payment 5 - Stage 7
</text>
  </threadedComment>
  <threadedComment ref="B69" dT="2024-10-22T12:51:33.89" personId="{E30FACEE-75BF-46C3-927F-64B5E9C6A7C9}" id="{8D23C677-1EB8-4CEB-8526-6E6FD0EE7BC1}">
    <text>Payment 1 - Stage 3</text>
  </threadedComment>
  <threadedComment ref="B70" dT="2024-10-22T13:52:40.68" personId="{E30FACEE-75BF-46C3-927F-64B5E9C6A7C9}" id="{7893B13C-A8DF-4C6D-991B-B9C007CDB180}">
    <text>Payment 2 - Stage 4</text>
  </threadedComment>
  <threadedComment ref="B72" dT="2024-10-22T13:58:31.79" personId="{E30FACEE-75BF-46C3-927F-64B5E9C6A7C9}" id="{BC49935A-8D79-4DC3-855E-974CB58C9D9A}">
    <text>Payment 3 - Stage 5</text>
  </threadedComment>
  <threadedComment ref="B74" dT="2024-10-22T13:59:19.54" personId="{E30FACEE-75BF-46C3-927F-64B5E9C6A7C9}" id="{99A1AD9B-360E-4B72-B8E3-8663B24D74F8}">
    <text>Payment 4 - Stage 6</text>
  </threadedComment>
  <threadedComment ref="B76" dT="2024-10-22T13:59:45.76" personId="{E30FACEE-75BF-46C3-927F-64B5E9C6A7C9}" id="{3027BCE6-6F5E-4586-B77D-FF69425C5679}">
    <text xml:space="preserve">Payment 5 - Stage 7
</text>
  </threadedComment>
  <threadedComment ref="B82" dT="2024-10-22T12:51:33.89" personId="{E30FACEE-75BF-46C3-927F-64B5E9C6A7C9}" id="{83AEF702-0E72-4828-B3AD-016130A39CB8}">
    <text>Payment 1 - Stage 3</text>
  </threadedComment>
  <threadedComment ref="B83" dT="2024-10-22T13:52:40.68" personId="{E30FACEE-75BF-46C3-927F-64B5E9C6A7C9}" id="{D9593785-F4F5-42F2-8597-882C258C0914}">
    <text>Payment 2 - Stage 4</text>
  </threadedComment>
  <threadedComment ref="B85" dT="2024-10-22T13:58:31.79" personId="{E30FACEE-75BF-46C3-927F-64B5E9C6A7C9}" id="{D71C5E94-43FD-48F1-AC5A-E5222608E95D}">
    <text>Payment 3 - Stage 5</text>
  </threadedComment>
  <threadedComment ref="B87" dT="2024-10-22T13:59:19.54" personId="{E30FACEE-75BF-46C3-927F-64B5E9C6A7C9}" id="{B6F93906-C9E9-4E9E-9DBD-A96936535DB6}">
    <text>Payment 4 - Stage 6</text>
  </threadedComment>
  <threadedComment ref="B89" dT="2024-10-22T13:59:45.76" personId="{E30FACEE-75BF-46C3-927F-64B5E9C6A7C9}" id="{EAE05D83-4E3C-42D0-8DB4-DF11AEE9318D}">
    <text xml:space="preserve">Payment 5 - Stage 7
</text>
  </threadedComment>
  <threadedComment ref="B94" dT="2024-10-22T12:51:33.89" personId="{E30FACEE-75BF-46C3-927F-64B5E9C6A7C9}" id="{C0F5D0BE-1B36-42A4-B008-EE98A22063D0}">
    <text>Payment 1 - Stage 3</text>
  </threadedComment>
  <threadedComment ref="B95" dT="2024-10-22T13:52:40.68" personId="{E30FACEE-75BF-46C3-927F-64B5E9C6A7C9}" id="{A33D02BF-2CA9-46AA-A635-0BE979A93D1B}">
    <text>Payment 2 - Stage 4</text>
  </threadedComment>
  <threadedComment ref="B97" dT="2024-10-22T13:58:31.79" personId="{E30FACEE-75BF-46C3-927F-64B5E9C6A7C9}" id="{E9BF4161-1A75-44DC-A2A1-707B54F1502B}">
    <text>Payment 3 - Stage 5</text>
  </threadedComment>
  <threadedComment ref="B99" dT="2024-10-22T13:59:19.54" personId="{E30FACEE-75BF-46C3-927F-64B5E9C6A7C9}" id="{264518CC-D1D2-4EB6-B0E4-50C80EF66646}">
    <text>Payment 4 - Stage 6</text>
  </threadedComment>
  <threadedComment ref="B101" dT="2024-10-22T13:59:45.76" personId="{E30FACEE-75BF-46C3-927F-64B5E9C6A7C9}" id="{7E2A2331-F4D1-4606-B13D-A71D8CFD965A}">
    <text xml:space="preserve">Payment 5 - Stage 7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view="pageBreakPreview" topLeftCell="A101" zoomScale="145" zoomScaleNormal="70" zoomScaleSheetLayoutView="145" workbookViewId="0">
      <selection activeCell="B94" sqref="B94:B101"/>
    </sheetView>
  </sheetViews>
  <sheetFormatPr defaultColWidth="9.28515625" defaultRowHeight="15"/>
  <cols>
    <col min="1" max="1" width="6.42578125" customWidth="1"/>
    <col min="2" max="2" width="58.5703125" style="36" customWidth="1"/>
    <col min="3" max="3" width="11.140625" customWidth="1"/>
    <col min="4" max="4" width="15.5703125" customWidth="1"/>
    <col min="5" max="5" width="19.5703125" customWidth="1"/>
    <col min="6" max="6" width="39.85546875" customWidth="1"/>
  </cols>
  <sheetData>
    <row r="1" spans="1:6" ht="17.25" customHeight="1">
      <c r="A1" s="79" t="s">
        <v>0</v>
      </c>
      <c r="B1" s="79"/>
      <c r="C1" s="79"/>
      <c r="D1" s="79"/>
      <c r="E1" s="79"/>
      <c r="F1" s="79"/>
    </row>
    <row r="2" spans="1:6" ht="17.25" customHeight="1">
      <c r="A2" s="80" t="s">
        <v>1</v>
      </c>
      <c r="B2" s="80"/>
      <c r="C2" s="80"/>
      <c r="D2" s="80"/>
      <c r="E2" s="80"/>
      <c r="F2" s="80"/>
    </row>
    <row r="3" spans="1:6">
      <c r="A3" s="1" t="s">
        <v>2</v>
      </c>
      <c r="B3" s="28"/>
      <c r="C3" s="1"/>
      <c r="D3" s="1"/>
      <c r="E3" s="1"/>
      <c r="F3" s="1"/>
    </row>
    <row r="4" spans="1:6">
      <c r="A4" s="1" t="s">
        <v>3</v>
      </c>
      <c r="B4" s="28"/>
      <c r="C4" s="1"/>
      <c r="D4" s="1"/>
      <c r="E4" s="1"/>
      <c r="F4" s="1"/>
    </row>
    <row r="5" spans="1:6">
      <c r="A5" s="1" t="s">
        <v>4</v>
      </c>
      <c r="B5" s="28"/>
      <c r="C5" s="1"/>
      <c r="D5" s="1"/>
      <c r="E5" s="1"/>
      <c r="F5" s="1"/>
    </row>
    <row r="6" spans="1:6">
      <c r="A6" s="1" t="s">
        <v>5</v>
      </c>
      <c r="B6" s="28"/>
      <c r="C6" s="1"/>
      <c r="D6" s="1"/>
      <c r="E6" s="1"/>
      <c r="F6" s="1"/>
    </row>
    <row r="7" spans="1:6" ht="69.599999999999994" customHeight="1">
      <c r="A7" s="78" t="s">
        <v>6</v>
      </c>
      <c r="B7" s="78"/>
      <c r="C7" s="78"/>
      <c r="D7" s="78"/>
      <c r="E7" s="78"/>
      <c r="F7" s="78"/>
    </row>
    <row r="8" spans="1:6" ht="30" customHeight="1">
      <c r="A8" s="81"/>
      <c r="B8" s="81"/>
      <c r="C8" s="81"/>
      <c r="D8" s="3"/>
      <c r="E8" s="2"/>
      <c r="F8" s="1"/>
    </row>
    <row r="9" spans="1:6" ht="45.6" customHeight="1" thickBot="1">
      <c r="A9" s="83" t="s">
        <v>7</v>
      </c>
      <c r="B9" s="83"/>
      <c r="C9" s="83"/>
      <c r="D9" s="83"/>
      <c r="E9" s="83"/>
      <c r="F9" s="83"/>
    </row>
    <row r="10" spans="1:6" s="7" customFormat="1" ht="45.95" customHeight="1">
      <c r="A10" s="4" t="s">
        <v>8</v>
      </c>
      <c r="B10" s="29" t="s">
        <v>9</v>
      </c>
      <c r="C10" s="5" t="s">
        <v>10</v>
      </c>
      <c r="D10" s="6" t="s">
        <v>11</v>
      </c>
      <c r="E10" s="6" t="s">
        <v>12</v>
      </c>
      <c r="F10" s="18" t="s">
        <v>13</v>
      </c>
    </row>
    <row r="11" spans="1:6" s="7" customFormat="1">
      <c r="A11" s="8" t="s">
        <v>14</v>
      </c>
      <c r="B11" s="30" t="s">
        <v>15</v>
      </c>
      <c r="C11" s="9" t="s">
        <v>15</v>
      </c>
      <c r="D11" s="9" t="s">
        <v>16</v>
      </c>
      <c r="E11" s="9" t="s">
        <v>16</v>
      </c>
      <c r="F11" s="19" t="s">
        <v>15</v>
      </c>
    </row>
    <row r="12" spans="1:6" s="7" customFormat="1" ht="43.5" customHeight="1" thickBot="1">
      <c r="A12" s="10" t="s">
        <v>17</v>
      </c>
      <c r="B12" s="31" t="s">
        <v>18</v>
      </c>
      <c r="C12" s="11" t="s">
        <v>19</v>
      </c>
      <c r="D12" s="24" t="s">
        <v>20</v>
      </c>
      <c r="E12" s="11" t="s">
        <v>21</v>
      </c>
      <c r="F12" s="20" t="s">
        <v>22</v>
      </c>
    </row>
    <row r="13" spans="1:6" ht="15.75" thickBot="1">
      <c r="A13" s="12">
        <v>1</v>
      </c>
      <c r="B13" s="32">
        <v>2</v>
      </c>
      <c r="C13" s="13">
        <v>3</v>
      </c>
      <c r="D13" s="15">
        <v>4</v>
      </c>
      <c r="E13" s="14">
        <v>5</v>
      </c>
      <c r="F13" s="21">
        <v>6</v>
      </c>
    </row>
    <row r="14" spans="1:6" ht="97.5" customHeight="1" thickBot="1">
      <c r="A14" s="56" t="s">
        <v>23</v>
      </c>
      <c r="B14" s="57"/>
      <c r="C14" s="57"/>
      <c r="D14" s="57"/>
      <c r="E14" s="57"/>
      <c r="F14" s="58"/>
    </row>
    <row r="15" spans="1:6" ht="89.25" customHeight="1" thickBot="1">
      <c r="A15" s="62" t="s">
        <v>24</v>
      </c>
      <c r="B15" s="33" t="s">
        <v>25</v>
      </c>
      <c r="C15" s="59">
        <v>1</v>
      </c>
      <c r="D15" s="17"/>
      <c r="E15" s="27">
        <f>$C$15*D15</f>
        <v>0</v>
      </c>
      <c r="F15" s="64" t="s">
        <v>26</v>
      </c>
    </row>
    <row r="16" spans="1:6" ht="16.5" customHeight="1" thickBot="1">
      <c r="A16" s="62"/>
      <c r="B16" s="34" t="s">
        <v>27</v>
      </c>
      <c r="C16" s="60"/>
      <c r="D16" s="16"/>
      <c r="E16" s="27">
        <f t="shared" ref="E16:E25" si="0">$C$15*D16</f>
        <v>0</v>
      </c>
      <c r="F16" s="65"/>
    </row>
    <row r="17" spans="1:6" ht="37.5" customHeight="1">
      <c r="A17" s="62"/>
      <c r="B17" s="45" t="s">
        <v>28</v>
      </c>
      <c r="C17" s="60"/>
      <c r="D17" s="16"/>
      <c r="E17" s="27">
        <f t="shared" si="0"/>
        <v>0</v>
      </c>
      <c r="F17" s="65"/>
    </row>
    <row r="18" spans="1:6" ht="55.5" customHeight="1">
      <c r="A18" s="62"/>
      <c r="B18" s="46" t="s">
        <v>29</v>
      </c>
      <c r="C18" s="60"/>
      <c r="D18" s="16"/>
      <c r="E18" s="27">
        <f t="shared" si="0"/>
        <v>0</v>
      </c>
      <c r="F18" s="65"/>
    </row>
    <row r="19" spans="1:6" ht="74.25" customHeight="1">
      <c r="A19" s="62"/>
      <c r="B19" s="47" t="s">
        <v>30</v>
      </c>
      <c r="C19" s="60"/>
      <c r="D19" s="16"/>
      <c r="E19" s="27"/>
      <c r="F19" s="65"/>
    </row>
    <row r="20" spans="1:6" ht="41.25" customHeight="1">
      <c r="A20" s="62"/>
      <c r="B20" s="48" t="s">
        <v>31</v>
      </c>
      <c r="C20" s="60"/>
      <c r="D20" s="16"/>
      <c r="E20" s="27">
        <f t="shared" si="0"/>
        <v>0</v>
      </c>
      <c r="F20" s="65"/>
    </row>
    <row r="21" spans="1:6" ht="41.25" customHeight="1">
      <c r="A21" s="62"/>
      <c r="B21" s="49" t="s">
        <v>32</v>
      </c>
      <c r="C21" s="60"/>
      <c r="D21" s="16"/>
      <c r="E21" s="27">
        <f t="shared" si="0"/>
        <v>0</v>
      </c>
      <c r="F21" s="65"/>
    </row>
    <row r="22" spans="1:6" ht="69.75" customHeight="1">
      <c r="A22" s="62"/>
      <c r="B22" s="50" t="s">
        <v>33</v>
      </c>
      <c r="C22" s="60"/>
      <c r="D22" s="16"/>
      <c r="E22" s="27">
        <f t="shared" si="0"/>
        <v>0</v>
      </c>
      <c r="F22" s="65"/>
    </row>
    <row r="23" spans="1:6" ht="47.25" customHeight="1">
      <c r="A23" s="62"/>
      <c r="B23" s="50" t="s">
        <v>34</v>
      </c>
      <c r="C23" s="60"/>
      <c r="D23" s="16"/>
      <c r="E23" s="27">
        <f t="shared" si="0"/>
        <v>0</v>
      </c>
      <c r="F23" s="65"/>
    </row>
    <row r="24" spans="1:6" ht="68.25" customHeight="1" thickBot="1">
      <c r="A24" s="82"/>
      <c r="B24" s="51" t="s">
        <v>35</v>
      </c>
      <c r="C24" s="60"/>
      <c r="D24" s="16"/>
      <c r="E24" s="27">
        <f t="shared" si="0"/>
        <v>0</v>
      </c>
      <c r="F24" s="65"/>
    </row>
    <row r="25" spans="1:6" ht="37.5" customHeight="1">
      <c r="A25" s="62"/>
      <c r="B25" s="35" t="s">
        <v>36</v>
      </c>
      <c r="C25" s="61"/>
      <c r="D25" s="16"/>
      <c r="E25" s="27">
        <f t="shared" si="0"/>
        <v>0</v>
      </c>
      <c r="F25" s="65"/>
    </row>
    <row r="26" spans="1:6" ht="21.75" customHeight="1" thickBot="1">
      <c r="A26" s="63"/>
      <c r="B26" s="52" t="s">
        <v>37</v>
      </c>
      <c r="C26" s="53"/>
      <c r="D26" s="54">
        <f>SUM(E15:E25)</f>
        <v>0</v>
      </c>
      <c r="E26" s="55"/>
      <c r="F26" s="65"/>
    </row>
    <row r="27" spans="1:6" ht="78" customHeight="1" thickBot="1">
      <c r="A27" s="56" t="s">
        <v>38</v>
      </c>
      <c r="B27" s="57"/>
      <c r="C27" s="57"/>
      <c r="D27" s="57"/>
      <c r="E27" s="57"/>
      <c r="F27" s="58"/>
    </row>
    <row r="28" spans="1:6" ht="69.75" customHeight="1" thickBot="1">
      <c r="A28" s="62" t="s">
        <v>39</v>
      </c>
      <c r="B28" s="33" t="s">
        <v>40</v>
      </c>
      <c r="C28" s="59">
        <v>1</v>
      </c>
      <c r="D28" s="17"/>
      <c r="E28" s="27">
        <f>$C$28*D28</f>
        <v>0</v>
      </c>
      <c r="F28" s="66" t="s">
        <v>41</v>
      </c>
    </row>
    <row r="29" spans="1:6" ht="16.5" customHeight="1" thickBot="1">
      <c r="A29" s="62"/>
      <c r="B29" s="34" t="s">
        <v>27</v>
      </c>
      <c r="C29" s="60"/>
      <c r="D29" s="16"/>
      <c r="E29" s="27">
        <f>$C$28*D29</f>
        <v>0</v>
      </c>
      <c r="F29" s="67"/>
    </row>
    <row r="30" spans="1:6" ht="33" customHeight="1" thickBot="1">
      <c r="A30" s="62"/>
      <c r="B30" s="45" t="s">
        <v>28</v>
      </c>
      <c r="C30" s="60"/>
      <c r="D30" s="16"/>
      <c r="E30" s="27">
        <f>$C$28*D30</f>
        <v>0</v>
      </c>
      <c r="F30" s="67"/>
    </row>
    <row r="31" spans="1:6" ht="66.75" customHeight="1" thickBot="1">
      <c r="A31" s="62"/>
      <c r="B31" s="46" t="s">
        <v>29</v>
      </c>
      <c r="C31" s="60"/>
      <c r="D31" s="16"/>
      <c r="E31" s="27">
        <f>$C$28*D31</f>
        <v>0</v>
      </c>
      <c r="F31" s="67"/>
    </row>
    <row r="32" spans="1:6" ht="36" customHeight="1" thickBot="1">
      <c r="A32" s="62"/>
      <c r="B32" s="47" t="s">
        <v>30</v>
      </c>
      <c r="C32" s="60"/>
      <c r="D32" s="16"/>
      <c r="E32" s="27">
        <f>$C$28*D32</f>
        <v>0</v>
      </c>
      <c r="F32" s="67"/>
    </row>
    <row r="33" spans="1:6" ht="36" customHeight="1" thickBot="1">
      <c r="A33" s="62"/>
      <c r="B33" s="48" t="s">
        <v>31</v>
      </c>
      <c r="C33" s="60"/>
      <c r="D33" s="16"/>
      <c r="E33" s="27">
        <f>$C$28*D33</f>
        <v>0</v>
      </c>
      <c r="F33" s="67"/>
    </row>
    <row r="34" spans="1:6" ht="48.75" customHeight="1" thickBot="1">
      <c r="A34" s="62"/>
      <c r="B34" s="49" t="s">
        <v>32</v>
      </c>
      <c r="C34" s="60"/>
      <c r="D34" s="16"/>
      <c r="E34" s="27">
        <f>$C$28*D34</f>
        <v>0</v>
      </c>
      <c r="F34" s="67"/>
    </row>
    <row r="35" spans="1:6" ht="92.25" customHeight="1" thickBot="1">
      <c r="A35" s="62"/>
      <c r="B35" s="50" t="s">
        <v>33</v>
      </c>
      <c r="C35" s="60"/>
      <c r="D35" s="16"/>
      <c r="E35" s="27">
        <f>$C$28*D35</f>
        <v>0</v>
      </c>
      <c r="F35" s="67"/>
    </row>
    <row r="36" spans="1:6" ht="58.5" customHeight="1" thickBot="1">
      <c r="A36" s="62"/>
      <c r="B36" s="50" t="s">
        <v>34</v>
      </c>
      <c r="C36" s="60"/>
      <c r="D36" s="16"/>
      <c r="E36" s="27">
        <f>$C$28*D36</f>
        <v>0</v>
      </c>
      <c r="F36" s="67"/>
    </row>
    <row r="37" spans="1:6" ht="66.75" customHeight="1" thickBot="1">
      <c r="A37" s="62"/>
      <c r="B37" s="51" t="s">
        <v>35</v>
      </c>
      <c r="C37" s="60"/>
      <c r="D37" s="16"/>
      <c r="E37" s="27">
        <f>$C$28*D37</f>
        <v>0</v>
      </c>
      <c r="F37" s="67"/>
    </row>
    <row r="38" spans="1:6" ht="37.5" customHeight="1">
      <c r="A38" s="62"/>
      <c r="B38" s="35" t="s">
        <v>36</v>
      </c>
      <c r="C38" s="61"/>
      <c r="D38" s="16"/>
      <c r="E38" s="27">
        <f>$C$28*D38</f>
        <v>0</v>
      </c>
      <c r="F38" s="67"/>
    </row>
    <row r="39" spans="1:6" ht="21.75" customHeight="1" thickBot="1">
      <c r="A39" s="63"/>
      <c r="B39" s="52" t="s">
        <v>42</v>
      </c>
      <c r="C39" s="53"/>
      <c r="D39" s="54">
        <f>SUM(E28:E38)</f>
        <v>0</v>
      </c>
      <c r="E39" s="55"/>
      <c r="F39" s="67"/>
    </row>
    <row r="40" spans="1:6" ht="87.75" customHeight="1" thickBot="1">
      <c r="A40" s="40" t="s">
        <v>43</v>
      </c>
      <c r="B40" s="33" t="s">
        <v>44</v>
      </c>
      <c r="C40" s="59">
        <v>1</v>
      </c>
      <c r="D40" s="17"/>
      <c r="E40" s="27">
        <f>$C$28*D40</f>
        <v>0</v>
      </c>
      <c r="F40" s="68" t="s">
        <v>45</v>
      </c>
    </row>
    <row r="41" spans="1:6" ht="16.5" customHeight="1" thickBot="1">
      <c r="A41" s="41"/>
      <c r="B41" s="34" t="s">
        <v>27</v>
      </c>
      <c r="C41" s="60"/>
      <c r="D41" s="16"/>
      <c r="E41" s="27">
        <f t="shared" ref="E41:E50" si="1">$C$28*D41</f>
        <v>0</v>
      </c>
      <c r="F41" s="69"/>
    </row>
    <row r="42" spans="1:6" ht="33" customHeight="1" thickBot="1">
      <c r="A42" s="41"/>
      <c r="B42" s="45" t="s">
        <v>28</v>
      </c>
      <c r="C42" s="60"/>
      <c r="D42" s="16"/>
      <c r="E42" s="27">
        <f t="shared" si="1"/>
        <v>0</v>
      </c>
      <c r="F42" s="69"/>
    </row>
    <row r="43" spans="1:6" ht="63.75" customHeight="1" thickBot="1">
      <c r="A43" s="41"/>
      <c r="B43" s="46" t="s">
        <v>29</v>
      </c>
      <c r="C43" s="60"/>
      <c r="D43" s="16"/>
      <c r="E43" s="27">
        <f t="shared" si="1"/>
        <v>0</v>
      </c>
      <c r="F43" s="69"/>
    </row>
    <row r="44" spans="1:6" ht="52.9" customHeight="1" thickBot="1">
      <c r="A44" s="41"/>
      <c r="B44" s="47" t="s">
        <v>30</v>
      </c>
      <c r="C44" s="60"/>
      <c r="D44" s="16"/>
      <c r="E44" s="27">
        <f t="shared" si="1"/>
        <v>0</v>
      </c>
      <c r="F44" s="69"/>
    </row>
    <row r="45" spans="1:6" ht="36" customHeight="1" thickBot="1">
      <c r="A45" s="41"/>
      <c r="B45" s="48" t="s">
        <v>31</v>
      </c>
      <c r="C45" s="60"/>
      <c r="D45" s="16"/>
      <c r="E45" s="27">
        <f t="shared" si="1"/>
        <v>0</v>
      </c>
      <c r="F45" s="69"/>
    </row>
    <row r="46" spans="1:6" ht="42.75" customHeight="1" thickBot="1">
      <c r="A46" s="41"/>
      <c r="B46" s="49" t="s">
        <v>32</v>
      </c>
      <c r="C46" s="60"/>
      <c r="D46" s="16"/>
      <c r="E46" s="27">
        <f t="shared" si="1"/>
        <v>0</v>
      </c>
      <c r="F46" s="69"/>
    </row>
    <row r="47" spans="1:6" ht="92.25" customHeight="1" thickBot="1">
      <c r="A47" s="41"/>
      <c r="B47" s="50" t="s">
        <v>33</v>
      </c>
      <c r="C47" s="60"/>
      <c r="D47" s="16"/>
      <c r="E47" s="27">
        <f t="shared" si="1"/>
        <v>0</v>
      </c>
      <c r="F47" s="69"/>
    </row>
    <row r="48" spans="1:6" ht="61.5" customHeight="1" thickBot="1">
      <c r="A48" s="41"/>
      <c r="B48" s="50" t="s">
        <v>34</v>
      </c>
      <c r="C48" s="60"/>
      <c r="D48" s="16"/>
      <c r="E48" s="27">
        <f t="shared" si="1"/>
        <v>0</v>
      </c>
      <c r="F48" s="69"/>
    </row>
    <row r="49" spans="1:6" ht="69" customHeight="1" thickBot="1">
      <c r="A49" s="44"/>
      <c r="B49" s="51" t="s">
        <v>35</v>
      </c>
      <c r="C49" s="60"/>
      <c r="D49" s="16"/>
      <c r="E49" s="27">
        <f t="shared" si="1"/>
        <v>0</v>
      </c>
      <c r="F49" s="69"/>
    </row>
    <row r="50" spans="1:6" ht="37.5" customHeight="1">
      <c r="A50" s="75"/>
      <c r="B50" s="35" t="s">
        <v>36</v>
      </c>
      <c r="C50" s="61"/>
      <c r="D50" s="16"/>
      <c r="E50" s="27">
        <f t="shared" si="1"/>
        <v>0</v>
      </c>
      <c r="F50" s="69"/>
    </row>
    <row r="51" spans="1:6" ht="21.75" customHeight="1" thickBot="1">
      <c r="A51" s="76"/>
      <c r="B51" s="77" t="s">
        <v>46</v>
      </c>
      <c r="C51" s="77"/>
      <c r="D51" s="54">
        <f>SUM(E40:E50)</f>
        <v>0</v>
      </c>
      <c r="E51" s="55"/>
      <c r="F51" s="70"/>
    </row>
    <row r="52" spans="1:6" ht="88.5" customHeight="1" thickBot="1">
      <c r="A52" s="74" t="s">
        <v>47</v>
      </c>
      <c r="B52" s="42" t="s">
        <v>48</v>
      </c>
      <c r="C52" s="60">
        <v>1</v>
      </c>
      <c r="D52" s="17"/>
      <c r="E52" s="27">
        <f>$C$28*D52</f>
        <v>0</v>
      </c>
      <c r="F52" s="71" t="s">
        <v>49</v>
      </c>
    </row>
    <row r="53" spans="1:6" ht="16.5" customHeight="1" thickBot="1">
      <c r="A53" s="62"/>
      <c r="B53" s="34" t="s">
        <v>27</v>
      </c>
      <c r="C53" s="60"/>
      <c r="D53" s="16"/>
      <c r="E53" s="27">
        <f t="shared" ref="E53:E62" si="2">$C$28*D53</f>
        <v>0</v>
      </c>
      <c r="F53" s="72"/>
    </row>
    <row r="54" spans="1:6" ht="33" customHeight="1" thickBot="1">
      <c r="A54" s="62"/>
      <c r="B54" s="45" t="s">
        <v>28</v>
      </c>
      <c r="C54" s="60"/>
      <c r="D54" s="16"/>
      <c r="E54" s="27">
        <f t="shared" si="2"/>
        <v>0</v>
      </c>
      <c r="F54" s="72"/>
    </row>
    <row r="55" spans="1:6" ht="71.25" customHeight="1" thickBot="1">
      <c r="A55" s="62"/>
      <c r="B55" s="46" t="s">
        <v>29</v>
      </c>
      <c r="C55" s="60"/>
      <c r="D55" s="16"/>
      <c r="E55" s="27">
        <f t="shared" si="2"/>
        <v>0</v>
      </c>
      <c r="F55" s="72"/>
    </row>
    <row r="56" spans="1:6" ht="67.5" customHeight="1" thickBot="1">
      <c r="A56" s="62"/>
      <c r="B56" s="47" t="s">
        <v>30</v>
      </c>
      <c r="C56" s="60"/>
      <c r="D56" s="16"/>
      <c r="E56" s="27">
        <f t="shared" si="2"/>
        <v>0</v>
      </c>
      <c r="F56" s="72"/>
    </row>
    <row r="57" spans="1:6" ht="36" customHeight="1" thickBot="1">
      <c r="A57" s="62"/>
      <c r="B57" s="48" t="s">
        <v>31</v>
      </c>
      <c r="C57" s="60"/>
      <c r="D57" s="16"/>
      <c r="E57" s="27">
        <f t="shared" si="2"/>
        <v>0</v>
      </c>
      <c r="F57" s="72"/>
    </row>
    <row r="58" spans="1:6" ht="36.75" customHeight="1" thickBot="1">
      <c r="A58" s="62"/>
      <c r="B58" s="49" t="s">
        <v>32</v>
      </c>
      <c r="C58" s="60"/>
      <c r="D58" s="16"/>
      <c r="E58" s="27">
        <f t="shared" si="2"/>
        <v>0</v>
      </c>
      <c r="F58" s="72"/>
    </row>
    <row r="59" spans="1:6" ht="78" customHeight="1" thickBot="1">
      <c r="A59" s="62"/>
      <c r="B59" s="50" t="s">
        <v>33</v>
      </c>
      <c r="C59" s="60"/>
      <c r="D59" s="16"/>
      <c r="E59" s="27">
        <f t="shared" si="2"/>
        <v>0</v>
      </c>
      <c r="F59" s="72"/>
    </row>
    <row r="60" spans="1:6" ht="53.25" customHeight="1" thickBot="1">
      <c r="A60" s="62"/>
      <c r="B60" s="50" t="s">
        <v>34</v>
      </c>
      <c r="C60" s="60"/>
      <c r="D60" s="16"/>
      <c r="E60" s="27">
        <f t="shared" si="2"/>
        <v>0</v>
      </c>
      <c r="F60" s="72"/>
    </row>
    <row r="61" spans="1:6" ht="59.25" customHeight="1" thickBot="1">
      <c r="A61" s="62"/>
      <c r="B61" s="51" t="s">
        <v>35</v>
      </c>
      <c r="C61" s="60"/>
      <c r="D61" s="16"/>
      <c r="E61" s="27">
        <f t="shared" si="2"/>
        <v>0</v>
      </c>
      <c r="F61" s="72"/>
    </row>
    <row r="62" spans="1:6" ht="37.5" customHeight="1">
      <c r="A62" s="62"/>
      <c r="B62" s="35" t="s">
        <v>36</v>
      </c>
      <c r="C62" s="61"/>
      <c r="D62" s="16"/>
      <c r="E62" s="27">
        <f t="shared" si="2"/>
        <v>0</v>
      </c>
      <c r="F62" s="72"/>
    </row>
    <row r="63" spans="1:6" ht="21.75" customHeight="1" thickBot="1">
      <c r="A63" s="39"/>
      <c r="B63" s="52" t="s">
        <v>50</v>
      </c>
      <c r="C63" s="53"/>
      <c r="D63" s="54">
        <f>SUM(E52:E62)</f>
        <v>0</v>
      </c>
      <c r="E63" s="55"/>
      <c r="F63" s="73"/>
    </row>
    <row r="64" spans="1:6" ht="21.75" customHeight="1" thickBot="1">
      <c r="A64" s="39"/>
      <c r="B64" s="52" t="s">
        <v>51</v>
      </c>
      <c r="C64" s="53"/>
      <c r="D64" s="54">
        <f>D63+D51</f>
        <v>0</v>
      </c>
      <c r="E64" s="55"/>
      <c r="F64" s="43"/>
    </row>
    <row r="65" spans="1:6" ht="18.75" thickBot="1">
      <c r="A65" s="25"/>
      <c r="B65" s="52" t="s">
        <v>52</v>
      </c>
      <c r="C65" s="53"/>
      <c r="D65" s="54">
        <f>D64+D39</f>
        <v>0</v>
      </c>
      <c r="E65" s="55"/>
      <c r="F65" s="26"/>
    </row>
    <row r="66" spans="1:6" ht="78" customHeight="1" thickBot="1">
      <c r="A66" s="89" t="s">
        <v>53</v>
      </c>
      <c r="B66" s="90"/>
      <c r="C66" s="90"/>
      <c r="D66" s="90"/>
      <c r="E66" s="90"/>
      <c r="F66" s="91"/>
    </row>
    <row r="67" spans="1:6" ht="84.75" customHeight="1" thickBot="1">
      <c r="A67" s="62" t="s">
        <v>54</v>
      </c>
      <c r="B67" s="33" t="s">
        <v>25</v>
      </c>
      <c r="C67" s="59">
        <v>1</v>
      </c>
      <c r="D67" s="17"/>
      <c r="E67" s="27">
        <f>$C$67*D67</f>
        <v>0</v>
      </c>
      <c r="F67" s="66" t="s">
        <v>55</v>
      </c>
    </row>
    <row r="68" spans="1:6" ht="16.5" customHeight="1" thickBot="1">
      <c r="A68" s="62"/>
      <c r="B68" s="34" t="s">
        <v>27</v>
      </c>
      <c r="C68" s="60"/>
      <c r="D68" s="16"/>
      <c r="E68" s="27">
        <f t="shared" ref="E68:E77" si="3">$C$67*D68</f>
        <v>0</v>
      </c>
      <c r="F68" s="67"/>
    </row>
    <row r="69" spans="1:6" ht="51.75" customHeight="1" thickBot="1">
      <c r="A69" s="62"/>
      <c r="B69" s="45" t="s">
        <v>28</v>
      </c>
      <c r="C69" s="60"/>
      <c r="D69" s="16"/>
      <c r="E69" s="27">
        <f t="shared" si="3"/>
        <v>0</v>
      </c>
      <c r="F69" s="67"/>
    </row>
    <row r="70" spans="1:6" ht="65.25" customHeight="1" thickBot="1">
      <c r="A70" s="62"/>
      <c r="B70" s="46" t="s">
        <v>29</v>
      </c>
      <c r="C70" s="60"/>
      <c r="D70" s="16"/>
      <c r="E70" s="27">
        <f t="shared" si="3"/>
        <v>0</v>
      </c>
      <c r="F70" s="67"/>
    </row>
    <row r="71" spans="1:6" ht="61.5" customHeight="1" thickBot="1">
      <c r="A71" s="62"/>
      <c r="B71" s="47" t="s">
        <v>30</v>
      </c>
      <c r="C71" s="60"/>
      <c r="D71" s="16"/>
      <c r="E71" s="27">
        <f t="shared" si="3"/>
        <v>0</v>
      </c>
      <c r="F71" s="67"/>
    </row>
    <row r="72" spans="1:6" ht="38.25" customHeight="1" thickBot="1">
      <c r="A72" s="62"/>
      <c r="B72" s="48" t="s">
        <v>31</v>
      </c>
      <c r="C72" s="60"/>
      <c r="D72" s="16"/>
      <c r="E72" s="27">
        <f t="shared" si="3"/>
        <v>0</v>
      </c>
      <c r="F72" s="67"/>
    </row>
    <row r="73" spans="1:6" ht="36.75" customHeight="1" thickBot="1">
      <c r="A73" s="62"/>
      <c r="B73" s="49" t="s">
        <v>32</v>
      </c>
      <c r="C73" s="60"/>
      <c r="D73" s="16"/>
      <c r="E73" s="27">
        <f t="shared" si="3"/>
        <v>0</v>
      </c>
      <c r="F73" s="67"/>
    </row>
    <row r="74" spans="1:6" ht="92.25" customHeight="1" thickBot="1">
      <c r="A74" s="62"/>
      <c r="B74" s="50" t="s">
        <v>33</v>
      </c>
      <c r="C74" s="60"/>
      <c r="D74" s="16"/>
      <c r="E74" s="27">
        <f t="shared" si="3"/>
        <v>0</v>
      </c>
      <c r="F74" s="67"/>
    </row>
    <row r="75" spans="1:6" ht="51" customHeight="1" thickBot="1">
      <c r="A75" s="62"/>
      <c r="B75" s="50" t="s">
        <v>34</v>
      </c>
      <c r="C75" s="60"/>
      <c r="D75" s="16"/>
      <c r="E75" s="27">
        <f>$C$67*D75</f>
        <v>0</v>
      </c>
      <c r="F75" s="67"/>
    </row>
    <row r="76" spans="1:6" ht="65.25" customHeight="1" thickBot="1">
      <c r="A76" s="62"/>
      <c r="B76" s="51" t="s">
        <v>35</v>
      </c>
      <c r="C76" s="60"/>
      <c r="D76" s="16"/>
      <c r="E76" s="27">
        <f>$C$67*D76</f>
        <v>0</v>
      </c>
      <c r="F76" s="67"/>
    </row>
    <row r="77" spans="1:6" ht="37.5" customHeight="1">
      <c r="A77" s="62"/>
      <c r="B77" s="35" t="s">
        <v>36</v>
      </c>
      <c r="C77" s="61"/>
      <c r="D77" s="16"/>
      <c r="E77" s="27">
        <f t="shared" si="3"/>
        <v>0</v>
      </c>
      <c r="F77" s="67"/>
    </row>
    <row r="78" spans="1:6" ht="21.75" customHeight="1" thickBot="1">
      <c r="A78" s="63"/>
      <c r="B78" s="52" t="s">
        <v>56</v>
      </c>
      <c r="C78" s="53"/>
      <c r="D78" s="54">
        <f>SUM(E67:E77)</f>
        <v>0</v>
      </c>
      <c r="E78" s="55"/>
      <c r="F78" s="67"/>
    </row>
    <row r="79" spans="1:6" ht="104.25" customHeight="1" thickBot="1">
      <c r="A79" s="56" t="s">
        <v>57</v>
      </c>
      <c r="B79" s="57"/>
      <c r="C79" s="57"/>
      <c r="D79" s="57"/>
      <c r="E79" s="57"/>
      <c r="F79" s="58"/>
    </row>
    <row r="80" spans="1:6" ht="69.75" customHeight="1" thickBot="1">
      <c r="A80" s="62" t="s">
        <v>58</v>
      </c>
      <c r="B80" s="33" t="s">
        <v>40</v>
      </c>
      <c r="C80" s="59">
        <v>1</v>
      </c>
      <c r="D80" s="17"/>
      <c r="E80" s="27">
        <f>$C$80*D80</f>
        <v>0</v>
      </c>
      <c r="F80" s="64" t="s">
        <v>59</v>
      </c>
    </row>
    <row r="81" spans="1:6" ht="16.5" customHeight="1" thickBot="1">
      <c r="A81" s="62"/>
      <c r="B81" s="34" t="s">
        <v>27</v>
      </c>
      <c r="C81" s="60"/>
      <c r="D81" s="16"/>
      <c r="E81" s="27">
        <f t="shared" ref="E81:E90" si="4">$C$80*D81</f>
        <v>0</v>
      </c>
      <c r="F81" s="65"/>
    </row>
    <row r="82" spans="1:6" ht="33" customHeight="1" thickBot="1">
      <c r="A82" s="62"/>
      <c r="B82" s="45" t="s">
        <v>28</v>
      </c>
      <c r="C82" s="60"/>
      <c r="D82" s="16"/>
      <c r="E82" s="27">
        <f t="shared" si="4"/>
        <v>0</v>
      </c>
      <c r="F82" s="65"/>
    </row>
    <row r="83" spans="1:6" ht="65.25" customHeight="1" thickBot="1">
      <c r="A83" s="62"/>
      <c r="B83" s="46" t="s">
        <v>29</v>
      </c>
      <c r="C83" s="60"/>
      <c r="D83" s="16"/>
      <c r="E83" s="27">
        <f t="shared" si="4"/>
        <v>0</v>
      </c>
      <c r="F83" s="65"/>
    </row>
    <row r="84" spans="1:6" ht="66" customHeight="1" thickBot="1">
      <c r="A84" s="62"/>
      <c r="B84" s="47" t="s">
        <v>30</v>
      </c>
      <c r="C84" s="60"/>
      <c r="D84" s="16"/>
      <c r="E84" s="27">
        <f t="shared" si="4"/>
        <v>0</v>
      </c>
      <c r="F84" s="65"/>
    </row>
    <row r="85" spans="1:6" ht="41.25" customHeight="1" thickBot="1">
      <c r="A85" s="62"/>
      <c r="B85" s="48" t="s">
        <v>31</v>
      </c>
      <c r="C85" s="60"/>
      <c r="D85" s="16"/>
      <c r="E85" s="27">
        <f t="shared" si="4"/>
        <v>0</v>
      </c>
      <c r="F85" s="65"/>
    </row>
    <row r="86" spans="1:6" ht="36.75" customHeight="1" thickBot="1">
      <c r="A86" s="62"/>
      <c r="B86" s="49" t="s">
        <v>32</v>
      </c>
      <c r="C86" s="60"/>
      <c r="D86" s="16"/>
      <c r="E86" s="27">
        <f t="shared" si="4"/>
        <v>0</v>
      </c>
      <c r="F86" s="65"/>
    </row>
    <row r="87" spans="1:6" ht="78.75" customHeight="1" thickBot="1">
      <c r="A87" s="62"/>
      <c r="B87" s="50" t="s">
        <v>33</v>
      </c>
      <c r="C87" s="60"/>
      <c r="D87" s="16"/>
      <c r="E87" s="27">
        <f t="shared" si="4"/>
        <v>0</v>
      </c>
      <c r="F87" s="65"/>
    </row>
    <row r="88" spans="1:6" ht="51" customHeight="1" thickBot="1">
      <c r="A88" s="62"/>
      <c r="B88" s="50" t="s">
        <v>34</v>
      </c>
      <c r="C88" s="60"/>
      <c r="D88" s="16"/>
      <c r="E88" s="27">
        <f t="shared" si="4"/>
        <v>0</v>
      </c>
      <c r="F88" s="65"/>
    </row>
    <row r="89" spans="1:6" ht="66" customHeight="1" thickBot="1">
      <c r="A89" s="62"/>
      <c r="B89" s="51" t="s">
        <v>35</v>
      </c>
      <c r="C89" s="60"/>
      <c r="D89" s="16"/>
      <c r="E89" s="27">
        <f t="shared" si="4"/>
        <v>0</v>
      </c>
      <c r="F89" s="65"/>
    </row>
    <row r="90" spans="1:6" ht="37.5" customHeight="1">
      <c r="A90" s="62"/>
      <c r="B90" s="35" t="s">
        <v>36</v>
      </c>
      <c r="C90" s="61"/>
      <c r="D90" s="16"/>
      <c r="E90" s="27">
        <f t="shared" si="4"/>
        <v>0</v>
      </c>
      <c r="F90" s="65"/>
    </row>
    <row r="91" spans="1:6" ht="21.75" customHeight="1" thickBot="1">
      <c r="A91" s="63"/>
      <c r="B91" s="52" t="s">
        <v>60</v>
      </c>
      <c r="C91" s="53"/>
      <c r="D91" s="54">
        <f>SUM(E80:E90)</f>
        <v>0</v>
      </c>
      <c r="E91" s="55"/>
      <c r="F91" s="65"/>
    </row>
    <row r="92" spans="1:6" ht="69.75" customHeight="1" thickBot="1">
      <c r="A92" s="62" t="s">
        <v>61</v>
      </c>
      <c r="B92" s="33" t="s">
        <v>62</v>
      </c>
      <c r="C92" s="59">
        <v>1</v>
      </c>
      <c r="D92" s="17"/>
      <c r="E92" s="27">
        <f>$C$80*D92</f>
        <v>0</v>
      </c>
      <c r="F92" s="64" t="s">
        <v>59</v>
      </c>
    </row>
    <row r="93" spans="1:6" ht="16.5" customHeight="1" thickBot="1">
      <c r="A93" s="62"/>
      <c r="B93" s="34" t="s">
        <v>27</v>
      </c>
      <c r="C93" s="60"/>
      <c r="D93" s="16"/>
      <c r="E93" s="27">
        <f t="shared" ref="E93:E102" si="5">$C$80*D93</f>
        <v>0</v>
      </c>
      <c r="F93" s="65"/>
    </row>
    <row r="94" spans="1:6" ht="45.75" customHeight="1" thickBot="1">
      <c r="A94" s="62"/>
      <c r="B94" s="45" t="s">
        <v>28</v>
      </c>
      <c r="C94" s="60"/>
      <c r="D94" s="16"/>
      <c r="E94" s="27">
        <f t="shared" si="5"/>
        <v>0</v>
      </c>
      <c r="F94" s="65"/>
    </row>
    <row r="95" spans="1:6" ht="66" customHeight="1" thickBot="1">
      <c r="A95" s="62"/>
      <c r="B95" s="46" t="s">
        <v>29</v>
      </c>
      <c r="C95" s="60"/>
      <c r="D95" s="16"/>
      <c r="E95" s="27">
        <f t="shared" si="5"/>
        <v>0</v>
      </c>
      <c r="F95" s="65"/>
    </row>
    <row r="96" spans="1:6" ht="66.75" customHeight="1" thickBot="1">
      <c r="A96" s="62"/>
      <c r="B96" s="47" t="s">
        <v>30</v>
      </c>
      <c r="C96" s="60"/>
      <c r="D96" s="16"/>
      <c r="E96" s="27">
        <f t="shared" si="5"/>
        <v>0</v>
      </c>
      <c r="F96" s="65"/>
    </row>
    <row r="97" spans="1:6" ht="39.75" customHeight="1" thickBot="1">
      <c r="A97" s="62"/>
      <c r="B97" s="48" t="s">
        <v>31</v>
      </c>
      <c r="C97" s="60"/>
      <c r="D97" s="16"/>
      <c r="E97" s="27">
        <f t="shared" si="5"/>
        <v>0</v>
      </c>
      <c r="F97" s="65"/>
    </row>
    <row r="98" spans="1:6" ht="39" customHeight="1" thickBot="1">
      <c r="A98" s="62"/>
      <c r="B98" s="49" t="s">
        <v>32</v>
      </c>
      <c r="C98" s="60"/>
      <c r="D98" s="16"/>
      <c r="E98" s="27">
        <f t="shared" si="5"/>
        <v>0</v>
      </c>
      <c r="F98" s="65"/>
    </row>
    <row r="99" spans="1:6" ht="92.25" customHeight="1" thickBot="1">
      <c r="A99" s="62"/>
      <c r="B99" s="50" t="s">
        <v>33</v>
      </c>
      <c r="C99" s="60"/>
      <c r="D99" s="16"/>
      <c r="E99" s="27">
        <f t="shared" si="5"/>
        <v>0</v>
      </c>
      <c r="F99" s="65"/>
    </row>
    <row r="100" spans="1:6" ht="50.25" customHeight="1" thickBot="1">
      <c r="A100" s="62"/>
      <c r="B100" s="50" t="s">
        <v>34</v>
      </c>
      <c r="C100" s="60"/>
      <c r="D100" s="16"/>
      <c r="E100" s="27">
        <f t="shared" si="5"/>
        <v>0</v>
      </c>
      <c r="F100" s="65"/>
    </row>
    <row r="101" spans="1:6" ht="63" customHeight="1" thickBot="1">
      <c r="A101" s="62"/>
      <c r="B101" s="51" t="s">
        <v>35</v>
      </c>
      <c r="C101" s="60"/>
      <c r="D101" s="16"/>
      <c r="E101" s="27">
        <f t="shared" si="5"/>
        <v>0</v>
      </c>
      <c r="F101" s="65"/>
    </row>
    <row r="102" spans="1:6" ht="37.5" customHeight="1">
      <c r="A102" s="62"/>
      <c r="B102" s="35" t="s">
        <v>36</v>
      </c>
      <c r="C102" s="61"/>
      <c r="D102" s="16"/>
      <c r="E102" s="27">
        <f t="shared" si="5"/>
        <v>0</v>
      </c>
      <c r="F102" s="65"/>
    </row>
    <row r="103" spans="1:6" ht="21.75" customHeight="1" thickBot="1">
      <c r="A103" s="63"/>
      <c r="B103" s="52" t="s">
        <v>63</v>
      </c>
      <c r="C103" s="53"/>
      <c r="D103" s="54">
        <f>SUM(E92:E102)</f>
        <v>0</v>
      </c>
      <c r="E103" s="55"/>
      <c r="F103" s="65"/>
    </row>
    <row r="104" spans="1:6" ht="18.75" thickBot="1">
      <c r="A104" s="25"/>
      <c r="B104" s="52" t="s">
        <v>52</v>
      </c>
      <c r="C104" s="53"/>
      <c r="D104" s="54">
        <f>D103+D91</f>
        <v>0</v>
      </c>
      <c r="E104" s="55"/>
      <c r="F104" s="26"/>
    </row>
    <row r="105" spans="1:6" ht="26.45" customHeight="1" thickBot="1">
      <c r="A105" s="37"/>
      <c r="B105" s="84" t="s">
        <v>64</v>
      </c>
      <c r="C105" s="84"/>
      <c r="D105" s="85">
        <f>D26+D39+D65+D78+D104</f>
        <v>0</v>
      </c>
      <c r="E105" s="86"/>
      <c r="F105" s="38"/>
    </row>
    <row r="106" spans="1:6" ht="60.75" customHeight="1">
      <c r="A106" s="87" t="s">
        <v>65</v>
      </c>
      <c r="B106" s="87"/>
      <c r="C106" s="87"/>
      <c r="D106" s="87"/>
      <c r="E106" s="87"/>
      <c r="F106" s="87"/>
    </row>
    <row r="107" spans="1:6" ht="68.25" customHeight="1">
      <c r="A107" s="88" t="s">
        <v>66</v>
      </c>
      <c r="B107" s="88"/>
      <c r="C107" s="88"/>
      <c r="D107" s="88"/>
      <c r="E107" s="88"/>
      <c r="F107" s="88"/>
    </row>
    <row r="108" spans="1:6" ht="21">
      <c r="B108"/>
      <c r="E108" s="22"/>
      <c r="F108" s="22"/>
    </row>
    <row r="109" spans="1:6">
      <c r="A109" t="s">
        <v>67</v>
      </c>
      <c r="B109"/>
      <c r="E109" s="23"/>
      <c r="F109" s="23"/>
    </row>
    <row r="110" spans="1:6" ht="21">
      <c r="B110"/>
      <c r="E110" s="22"/>
      <c r="F110" s="22"/>
    </row>
    <row r="111" spans="1:6">
      <c r="A111" t="s">
        <v>68</v>
      </c>
      <c r="B111"/>
      <c r="E111" s="23"/>
      <c r="F111" s="23"/>
    </row>
    <row r="112" spans="1:6" ht="21">
      <c r="B112"/>
      <c r="E112" s="22"/>
      <c r="F112" s="22"/>
    </row>
    <row r="113" spans="1:6">
      <c r="A113" t="s">
        <v>69</v>
      </c>
      <c r="B113"/>
      <c r="E113" s="23"/>
      <c r="F113" s="23"/>
    </row>
    <row r="114" spans="1:6" ht="21">
      <c r="B114"/>
      <c r="E114" s="22"/>
      <c r="F114" s="22"/>
    </row>
    <row r="115" spans="1:6">
      <c r="A115" t="s">
        <v>70</v>
      </c>
      <c r="B115"/>
      <c r="E115" s="23"/>
      <c r="F115" s="23"/>
    </row>
    <row r="116" spans="1:6" ht="21">
      <c r="B116"/>
      <c r="E116" s="22"/>
      <c r="F116" s="22"/>
    </row>
    <row r="117" spans="1:6">
      <c r="A117" t="s">
        <v>71</v>
      </c>
      <c r="B117"/>
      <c r="E117" s="23"/>
      <c r="F117" s="23"/>
    </row>
    <row r="118" spans="1:6" ht="21">
      <c r="B118"/>
      <c r="E118" s="22"/>
      <c r="F118" s="22"/>
    </row>
    <row r="119" spans="1:6">
      <c r="A119" t="s">
        <v>72</v>
      </c>
      <c r="B119"/>
    </row>
  </sheetData>
  <mergeCells count="54">
    <mergeCell ref="B105:C105"/>
    <mergeCell ref="D105:E105"/>
    <mergeCell ref="A106:F106"/>
    <mergeCell ref="A107:F107"/>
    <mergeCell ref="A28:A39"/>
    <mergeCell ref="A80:A91"/>
    <mergeCell ref="C80:C90"/>
    <mergeCell ref="F80:F91"/>
    <mergeCell ref="B91:C91"/>
    <mergeCell ref="D91:E91"/>
    <mergeCell ref="C28:C38"/>
    <mergeCell ref="F28:F39"/>
    <mergeCell ref="B39:C39"/>
    <mergeCell ref="D39:E39"/>
    <mergeCell ref="A66:F66"/>
    <mergeCell ref="A67:A78"/>
    <mergeCell ref="A7:F7"/>
    <mergeCell ref="A27:F27"/>
    <mergeCell ref="A1:F1"/>
    <mergeCell ref="A2:F2"/>
    <mergeCell ref="D26:E26"/>
    <mergeCell ref="A8:C8"/>
    <mergeCell ref="A14:F14"/>
    <mergeCell ref="F15:F26"/>
    <mergeCell ref="B26:C26"/>
    <mergeCell ref="A15:A26"/>
    <mergeCell ref="C15:C25"/>
    <mergeCell ref="A9:F9"/>
    <mergeCell ref="F40:F51"/>
    <mergeCell ref="F52:F63"/>
    <mergeCell ref="A52:A62"/>
    <mergeCell ref="A50:A51"/>
    <mergeCell ref="B64:C64"/>
    <mergeCell ref="D64:E64"/>
    <mergeCell ref="C40:C50"/>
    <mergeCell ref="B63:C63"/>
    <mergeCell ref="D63:E63"/>
    <mergeCell ref="C52:C62"/>
    <mergeCell ref="B51:C51"/>
    <mergeCell ref="D51:E51"/>
    <mergeCell ref="B65:C65"/>
    <mergeCell ref="D65:E65"/>
    <mergeCell ref="F67:F78"/>
    <mergeCell ref="B78:C78"/>
    <mergeCell ref="D78:E78"/>
    <mergeCell ref="B104:C104"/>
    <mergeCell ref="D104:E104"/>
    <mergeCell ref="A79:F79"/>
    <mergeCell ref="C67:C77"/>
    <mergeCell ref="A92:A103"/>
    <mergeCell ref="C92:C102"/>
    <mergeCell ref="F92:F103"/>
    <mergeCell ref="B103:C103"/>
    <mergeCell ref="D103:E103"/>
  </mergeCells>
  <phoneticPr fontId="11" type="noConversion"/>
  <pageMargins left="0.7" right="0.7" top="0.75" bottom="0.75" header="0.3" footer="0.3"/>
  <pageSetup scale="59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F7D666B8C474CA59E147D095F2624" ma:contentTypeVersion="18" ma:contentTypeDescription="Create a new document." ma:contentTypeScope="" ma:versionID="334f5f46223370a73f2d760789c8ee31">
  <xsd:schema xmlns:xsd="http://www.w3.org/2001/XMLSchema" xmlns:xs="http://www.w3.org/2001/XMLSchema" xmlns:p="http://schemas.microsoft.com/office/2006/metadata/properties" xmlns:ns2="8246a0a2-e1ed-41de-a95c-7b35b3c62f49" xmlns:ns3="1bc5f031-f147-497b-9bb1-32630cbe4dcb" targetNamespace="http://schemas.microsoft.com/office/2006/metadata/properties" ma:root="true" ma:fieldsID="d5ff9b79cf2645aecc7962558db8e6a8" ns2:_="" ns3:_="">
    <xsd:import namespace="8246a0a2-e1ed-41de-a95c-7b35b3c62f49"/>
    <xsd:import namespace="1bc5f031-f147-497b-9bb1-32630cbe4d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6a0a2-e1ed-41de-a95c-7b35b3c62f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ba157c-4f1d-48cb-8088-243f9cd7ed00}" ma:internalName="TaxCatchAll" ma:showField="CatchAllData" ma:web="8246a0a2-e1ed-41de-a95c-7b35b3c62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5f031-f147-497b-9bb1-32630cbe4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3e14187-b4d4-4fc9-8c4a-20dc3ccbfd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c5f031-f147-497b-9bb1-32630cbe4dcb">
      <Terms xmlns="http://schemas.microsoft.com/office/infopath/2007/PartnerControls"/>
    </lcf76f155ced4ddcb4097134ff3c332f>
    <TaxCatchAll xmlns="8246a0a2-e1ed-41de-a95c-7b35b3c62f49" xsi:nil="true"/>
  </documentManagement>
</p:properties>
</file>

<file path=customXml/itemProps1.xml><?xml version="1.0" encoding="utf-8"?>
<ds:datastoreItem xmlns:ds="http://schemas.openxmlformats.org/officeDocument/2006/customXml" ds:itemID="{BA345B64-8C90-47AE-A818-220A1123D5D9}"/>
</file>

<file path=customXml/itemProps2.xml><?xml version="1.0" encoding="utf-8"?>
<ds:datastoreItem xmlns:ds="http://schemas.openxmlformats.org/officeDocument/2006/customXml" ds:itemID="{2FA93036-831B-4813-B2BC-7638D9A83C12}"/>
</file>

<file path=customXml/itemProps3.xml><?xml version="1.0" encoding="utf-8"?>
<ds:datastoreItem xmlns:ds="http://schemas.openxmlformats.org/officeDocument/2006/customXml" ds:itemID="{634E6752-F68D-4D04-B144-1C1AFA2AAA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Aleksey</dc:creator>
  <cp:keywords/>
  <dc:description/>
  <cp:lastModifiedBy>Rekha Lal</cp:lastModifiedBy>
  <cp:revision/>
  <dcterms:created xsi:type="dcterms:W3CDTF">2015-06-05T18:17:20Z</dcterms:created>
  <dcterms:modified xsi:type="dcterms:W3CDTF">2024-10-24T08:01:25Z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0x010100A68F7D666B8C474CA59E147D095F2624</vt:lpwstr>
  </property>
  <property fmtid="{D5CDD505-2E9C-101B-9397-08002B2CF9AE}" pid="3" name="MediaServiceImageTags">
    <vt:lpwstr/>
  </property>
</Properties>
</file>